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665" firstSheet="2" activeTab="2"/>
  </bookViews>
  <sheets>
    <sheet name="кл-компл" sheetId="1" r:id="rId1"/>
    <sheet name="на дому" sheetId="2" r:id="rId2"/>
    <sheet name="проф кл" sheetId="3" r:id="rId3"/>
    <sheet name="корр.кл" sheetId="5" r:id="rId4"/>
    <sheet name="2-3 смены" sheetId="6" r:id="rId5"/>
    <sheet name="дети с ОВЗ и инвал" sheetId="20" r:id="rId6"/>
    <sheet name="список детей-сир" sheetId="15" r:id="rId7"/>
    <sheet name="дети-сир по возр" sheetId="7" r:id="rId8"/>
    <sheet name="посещаемость" sheetId="18" r:id="rId9"/>
  </sheets>
  <definedNames>
    <definedName name="_GoBack" localSheetId="1">'на дому'!#REF!</definedName>
  </definedNames>
  <calcPr calcId="145621"/>
</workbook>
</file>

<file path=xl/calcChain.xml><?xml version="1.0" encoding="utf-8"?>
<calcChain xmlns="http://schemas.openxmlformats.org/spreadsheetml/2006/main">
  <c r="G26" i="6" l="1"/>
  <c r="AW9" i="1" l="1"/>
  <c r="AV9" i="1"/>
  <c r="AV8" i="1"/>
  <c r="AW7" i="1"/>
  <c r="AV7" i="1"/>
  <c r="AW6" i="1"/>
  <c r="AV6" i="1"/>
  <c r="AY10" i="1"/>
  <c r="AU10" i="1"/>
  <c r="AT10" i="1"/>
  <c r="AQ10" i="1"/>
  <c r="AP10" i="1"/>
  <c r="AM10" i="1"/>
  <c r="AL10" i="1"/>
  <c r="AI10" i="1"/>
  <c r="AH10" i="1"/>
  <c r="AE10" i="1"/>
  <c r="AD10" i="1"/>
  <c r="AA10" i="1"/>
  <c r="Z10" i="1"/>
  <c r="W10" i="1"/>
  <c r="V10" i="1"/>
  <c r="S10" i="1"/>
  <c r="R10" i="1"/>
  <c r="O10" i="1"/>
  <c r="N10" i="1"/>
  <c r="K10" i="1"/>
  <c r="J10" i="1"/>
  <c r="G10" i="1"/>
  <c r="F10" i="1"/>
  <c r="AV10" i="1" l="1"/>
  <c r="AW10" i="1"/>
  <c r="AX10" i="1"/>
  <c r="E8" i="7"/>
  <c r="F8" i="7"/>
  <c r="G8" i="7"/>
  <c r="H8" i="7"/>
  <c r="I8" i="7"/>
  <c r="J8" i="7"/>
  <c r="K8" i="7"/>
  <c r="L8" i="7"/>
  <c r="M8" i="7"/>
  <c r="D8" i="7"/>
</calcChain>
</file>

<file path=xl/sharedStrings.xml><?xml version="1.0" encoding="utf-8"?>
<sst xmlns="http://schemas.openxmlformats.org/spreadsheetml/2006/main" count="685" uniqueCount="429">
  <si>
    <t>№</t>
  </si>
  <si>
    <t>ОУ</t>
  </si>
  <si>
    <t>1 класс</t>
  </si>
  <si>
    <t>2 класс</t>
  </si>
  <si>
    <t>Нац кл.</t>
  </si>
  <si>
    <t>Нац.кл</t>
  </si>
  <si>
    <t>Русск.кл</t>
  </si>
  <si>
    <t>Кол-во уч-ся</t>
  </si>
  <si>
    <t>ИТОГО: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</si>
  <si>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</si>
  <si>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</si>
  <si>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</si>
  <si>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</si>
  <si>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</si>
  <si>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</si>
  <si>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</si>
  <si>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</si>
  <si>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</si>
  <si>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ФИО</t>
  </si>
  <si>
    <t>Дата рождения</t>
  </si>
  <si>
    <t>Класс/литер</t>
  </si>
  <si>
    <t>Домашний адрес</t>
  </si>
  <si>
    <t>Справка МСЭ (об инвалидности, номер документа, срок действия)</t>
  </si>
  <si>
    <t>Заключение ВК/КЭК. Заболевание</t>
  </si>
  <si>
    <t>Заключение ПМПК при РЦДК. Тип обучения (общеобр., 7 вида, 8 вида)</t>
  </si>
  <si>
    <t>Класс/Литер</t>
  </si>
  <si>
    <t>профиль</t>
  </si>
  <si>
    <t>Кол-во уч-хся</t>
  </si>
  <si>
    <t>Профильные предметы</t>
  </si>
  <si>
    <t>Кол-во часов по данным предметам</t>
  </si>
  <si>
    <t>Класс</t>
  </si>
  <si>
    <t>Справка ПМПК</t>
  </si>
  <si>
    <t>Классный руководитель</t>
  </si>
  <si>
    <t>литер</t>
  </si>
  <si>
    <t>Национальный/</t>
  </si>
  <si>
    <t>русский</t>
  </si>
  <si>
    <t>Количество учащихся</t>
  </si>
  <si>
    <t>Из них дети-сироты</t>
  </si>
  <si>
    <t>Дети, оставшиеся без попечения родителей</t>
  </si>
  <si>
    <t>Из них по возрастной категории и полу</t>
  </si>
  <si>
    <t>От 6 до 10 лет</t>
  </si>
  <si>
    <t>Из них мальч</t>
  </si>
  <si>
    <t>От 11 до 14 лет</t>
  </si>
  <si>
    <t>От 15 до 18 лет</t>
  </si>
  <si>
    <t>Общее кол-во детей-сирот и детей, ост-хся без попечения род-й</t>
  </si>
  <si>
    <t>Кол-во кл</t>
  </si>
  <si>
    <t>Всего детей в школе</t>
  </si>
  <si>
    <t>Кол. уч-ся</t>
  </si>
  <si>
    <t>1- 11классы</t>
  </si>
  <si>
    <t>ОО</t>
  </si>
  <si>
    <t>коррекционных классов нет</t>
  </si>
  <si>
    <t>дата рождения</t>
  </si>
  <si>
    <t>класс</t>
  </si>
  <si>
    <t>дети, оставшиеся без попечения родителей</t>
  </si>
  <si>
    <t>СНИЛС</t>
  </si>
  <si>
    <t>ИПРА сроки</t>
  </si>
  <si>
    <t>кол-во уч-ся</t>
  </si>
  <si>
    <t>сели за парты</t>
  </si>
  <si>
    <t>всего не сели за парты</t>
  </si>
  <si>
    <t>по соцпричине</t>
  </si>
  <si>
    <t>по болезни</t>
  </si>
  <si>
    <t>по другим причинам</t>
  </si>
  <si>
    <t>примечание</t>
  </si>
  <si>
    <t>МБОУ СОШ им. Ш.Ч. Сат с. Чаа-Холь</t>
  </si>
  <si>
    <t>МБОУ СОШ с. Ак-Дуруг</t>
  </si>
  <si>
    <t>МБОУ СОШ с. Булун-Терек</t>
  </si>
  <si>
    <t>МБОУ ООШ с. Шанчы</t>
  </si>
  <si>
    <t>классы</t>
  </si>
  <si>
    <t>Русс. кл</t>
  </si>
  <si>
    <t>нац.кл</t>
  </si>
  <si>
    <t>русс.кл</t>
  </si>
  <si>
    <t>УО ЧАА-ХОЛЬСКИЙ</t>
  </si>
  <si>
    <r>
      <t xml:space="preserve">Список детей, обучающихся </t>
    </r>
    <r>
      <rPr>
        <b/>
        <sz val="14"/>
        <color theme="1"/>
        <rFont val="Times New Roman"/>
        <family val="1"/>
        <charset val="204"/>
      </rPr>
      <t>индивидуально на дому</t>
    </r>
    <r>
      <rPr>
        <sz val="14"/>
        <color theme="1"/>
        <rFont val="Times New Roman"/>
        <family val="1"/>
        <charset val="204"/>
      </rPr>
      <t xml:space="preserve">  по состоянию на 5 сентября 2021 года</t>
    </r>
  </si>
  <si>
    <t>Кожуун(город)</t>
  </si>
  <si>
    <t>Профильные классы в ОО РТ в 2021-2022 уч.г</t>
  </si>
  <si>
    <t>кожуун (город)</t>
  </si>
  <si>
    <t>Дети-сироты и дети, оставшиеся без попечения родителей в ОО РТ в 2021-2022 уч.г.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</si>
  <si>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2"/>
        <color theme="1"/>
        <rFont val="Times New Roman"/>
        <family val="1"/>
        <charset val="204"/>
      </rPr>
      <t>Данные о коррекционных классах в ОО РТ в 2021-2022 уч.г.</t>
    </r>
  </si>
  <si>
    <t>   Общеобразовательные организации, обучающиеся в 2 и 3 смены                            в 2021-2022 уч.г.</t>
  </si>
  <si>
    <t>ФИО детей с ОВЗ</t>
  </si>
  <si>
    <t>ФИО детей с инвалидностью</t>
  </si>
  <si>
    <t>диагноз и дата заключения</t>
  </si>
  <si>
    <t xml:space="preserve">Ежедневный мониторинг посещаемости учащихся ОО РТ </t>
  </si>
  <si>
    <t>из них</t>
  </si>
  <si>
    <t>Количество обучающихся и класс-комплектов ОУ Чаа-Хольского кожууна в 2020-2021  уч.г.</t>
  </si>
  <si>
    <t>Чаа-Хольский</t>
  </si>
  <si>
    <t>Ондар Магадал Салимович</t>
  </si>
  <si>
    <t>МБОУ СОШ им.Ш.Ч.Сат с.Чаа-Холь</t>
  </si>
  <si>
    <t>9б</t>
  </si>
  <si>
    <t>с.Чаа-Холь
ул.Ленина 23 кв2</t>
  </si>
  <si>
    <t>№229948  от 12.12.2019</t>
  </si>
  <si>
    <t xml:space="preserve">Детский церебральный паралич, левосторонний гемипарез. Ночной энурез. Задержка психомоторного и речевого развития. </t>
  </si>
  <si>
    <t>АОП для детей с ЗПР</t>
  </si>
  <si>
    <t>Бегзи Онза-Байыр Мергенович</t>
  </si>
  <si>
    <t>7а</t>
  </si>
  <si>
    <t>с.Чаа-Холь
ул.Салчак Тока, 22кв 2</t>
  </si>
  <si>
    <t>№ 0060396 от 16.04.2018</t>
  </si>
  <si>
    <t xml:space="preserve">Н21(Темпово-задержанный вариант развития).ОНР 2 уровня </t>
  </si>
  <si>
    <t>Обучение по адаптированной образовательной программе для детей с ЗПР.Наблюдение в динамике</t>
  </si>
  <si>
    <t>Суван Саглай Орлановна</t>
  </si>
  <si>
    <t>7б</t>
  </si>
  <si>
    <t>Даваа Булан 1</t>
  </si>
  <si>
    <t>№2299945от.13.12.2019</t>
  </si>
  <si>
    <t>Д2(Дефицитарность опорно-двигательногоаппарата.ДЦП</t>
  </si>
  <si>
    <t>Обучение по АОП  для детей с ЗПР с учетом АООП для детей с нарушениями ОДА</t>
  </si>
  <si>
    <t>Сат Менгиш Начыновна</t>
  </si>
  <si>
    <t>2д</t>
  </si>
  <si>
    <t>с.Чаа-Холь, пер.Дорожный1-2</t>
  </si>
  <si>
    <t xml:space="preserve">№0060818 от 23.07.2018г. </t>
  </si>
  <si>
    <t>симптоматическая эпилепсия с фокальными приступами судорог.Сенсо-моторная алалия 1 степени.Выраженные поведенческие нарушения</t>
  </si>
  <si>
    <t>Обучение по АОП для обучающихся с интеллектуальными нарушениями с учетом психофизических особенностей слабовидящего обучающегося.</t>
  </si>
  <si>
    <t>Арапчор Норбу Орлан-оолович</t>
  </si>
  <si>
    <t>2б</t>
  </si>
  <si>
    <t>с.Чаа-Холь, Калбак Ховалыг, 27</t>
  </si>
  <si>
    <t xml:space="preserve">№0058624от 09.10.2017г. </t>
  </si>
  <si>
    <t>Врожденная двухсторонняя лучевая косорукость тяжелей стпепни. Аккомдмтивные астенопия. Амниотическая перетяжка основного первого пальца правой кисти, гипоплазия первого пальца</t>
  </si>
  <si>
    <t>Обучение по АОП для обучающихся с нарушениями опорно-двигательного аппарата</t>
  </si>
  <si>
    <t>Допай Алантос Сайжаановна</t>
  </si>
  <si>
    <t>1а</t>
  </si>
  <si>
    <t>с.Чаа-Холь ул.Шой Сюрюн 24 кв 1</t>
  </si>
  <si>
    <t>№ 201478 от11.08.2021</t>
  </si>
  <si>
    <t>Обучение по АОП для обучающихся с нарушениями опорно-двигательного аппарата с учетом психофизических особенностей слабовидящего обучающегося.</t>
  </si>
  <si>
    <t>№ 555.2.17/2021</t>
  </si>
  <si>
    <t>Белек Гелиан Амирович</t>
  </si>
  <si>
    <t>1в</t>
  </si>
  <si>
    <t>с.Чаа-Холь, ул.Белек 6 ка1</t>
  </si>
  <si>
    <t>№ 2249894 от12.05.2021</t>
  </si>
  <si>
    <t>ДЦП,  спастический тетрапарез. GMFCS 2степени CFSC 1. MACS 1. Белково-энергетическая недостаточность 1 степени. Функциональные компенсированные запоры. Общее недоразвитие 2-3 уровня</t>
  </si>
  <si>
    <t>Ховалыг Чимис Белековна</t>
  </si>
  <si>
    <t>с.Чаа-Холь ул.Мира 3 кв 2</t>
  </si>
  <si>
    <t>Фонетико-фонематическое недоразвитие речи. Стертая дизартрия</t>
  </si>
  <si>
    <t>Обучение по АОП для обучающихся  психофизических особенностей обучающегося с НОДА</t>
  </si>
  <si>
    <t>10а</t>
  </si>
  <si>
    <t>естественно-научный профиль</t>
  </si>
  <si>
    <t>Матем-6ч, химия-3часа,биология-3 часа</t>
  </si>
  <si>
    <t xml:space="preserve">6ч, 3ч, 3 ч.  </t>
  </si>
  <si>
    <t>ЧАА-ХОЛЬСКИЙ</t>
  </si>
  <si>
    <t>а</t>
  </si>
  <si>
    <t>б</t>
  </si>
  <si>
    <t>в</t>
  </si>
  <si>
    <t>г</t>
  </si>
  <si>
    <t>д</t>
  </si>
  <si>
    <t>з</t>
  </si>
  <si>
    <t>Аран Шоваа Альбертович</t>
  </si>
  <si>
    <t>№2332 от 03.12.2019</t>
  </si>
  <si>
    <t>3в</t>
  </si>
  <si>
    <t>45. Ондар Магадал Салимович</t>
  </si>
  <si>
    <t>Детский церебральный паралич, левосторонний гемипарез. Ночной энурез. Задержка психомоторного и речевого развития. От.03.09.2021</t>
  </si>
  <si>
    <t>Сувакпут Сергек Саянович</t>
  </si>
  <si>
    <t xml:space="preserve">№2100 от 19.11.2019г. </t>
  </si>
  <si>
    <t>4д</t>
  </si>
  <si>
    <t>46. Бегзи Онза-Байыр Мергенович</t>
  </si>
  <si>
    <t xml:space="preserve">Н21(Темпово-задержанный вариант развития).ОНР 2 уровня от.31.08.2021 </t>
  </si>
  <si>
    <t>Араптан Шоваа 
Алдын-Херелович</t>
  </si>
  <si>
    <t>№1708 от 20.11.2020г.</t>
  </si>
  <si>
    <t>5а</t>
  </si>
  <si>
    <t>47. Суван Саглай Орлановна</t>
  </si>
  <si>
    <t>от.27.08.2021</t>
  </si>
  <si>
    <t>Байыр Найдан
Шораанович</t>
  </si>
  <si>
    <t>№1706 от 20.11.2020г.</t>
  </si>
  <si>
    <t>48. Сат Менгиш Начыновна</t>
  </si>
  <si>
    <t>Дамдын-оол  Аюна 
Вячеславовна</t>
  </si>
  <si>
    <t>№1707 от 20.11.2020г.</t>
  </si>
  <si>
    <t>49. Арапчор Норбу Орлан-оолович</t>
  </si>
  <si>
    <t>Кара-оол Субудай 
Сергекович</t>
  </si>
  <si>
    <t>№890 от 22.05.2018г.</t>
  </si>
  <si>
    <t>50. Допай Алантос Сайжаановна</t>
  </si>
  <si>
    <t xml:space="preserve">Сотпа    Кан-Хулер
Васильевич             </t>
  </si>
  <si>
    <t>№1705 от 20.11.2020г.</t>
  </si>
  <si>
    <t>51. Белек Гелиан Амирович</t>
  </si>
  <si>
    <t>Даржаа Сай-Даш
Эдуардович</t>
  </si>
  <si>
    <t>№1768 от 30.11.2020г.</t>
  </si>
  <si>
    <t>5б</t>
  </si>
  <si>
    <t>52. Ховалыг Чимис Белековна</t>
  </si>
  <si>
    <t>Чамыян Сайлан Орлановна</t>
  </si>
  <si>
    <t xml:space="preserve">№7  от 10.02.2020г. </t>
  </si>
  <si>
    <t>53.Айжы Яна Эдуардовна</t>
  </si>
  <si>
    <t xml:space="preserve">Ребенок-инвалид </t>
  </si>
  <si>
    <t>Дадый Раджана
Раджаевна</t>
  </si>
  <si>
    <t>№1769 от 30.11.2020г.</t>
  </si>
  <si>
    <t>Конгарак Санчаа Монгунович</t>
  </si>
  <si>
    <t>№2120 от 20.11.2019</t>
  </si>
  <si>
    <t>5г</t>
  </si>
  <si>
    <t>Шолур Кан-Болат Буянович</t>
  </si>
  <si>
    <t>№872 от 22.05.2018г.</t>
  </si>
  <si>
    <t>6а</t>
  </si>
  <si>
    <t>Чап Танаа-Херел Алдын-оолович</t>
  </si>
  <si>
    <t>№ 905 от 25.08.2021</t>
  </si>
  <si>
    <t>Сарыглар 
Алдын-Мерген
Сюрюн-оолович</t>
  </si>
  <si>
    <t>№731 от 07.05.2018</t>
  </si>
  <si>
    <t>6б</t>
  </si>
  <si>
    <t>Балчыма Белекмаа 
Маратовна</t>
  </si>
  <si>
    <t>№1770 от 30.11.2020</t>
  </si>
  <si>
    <t>6в</t>
  </si>
  <si>
    <t xml:space="preserve">Артына Альфред
Александрович </t>
  </si>
  <si>
    <t>№2062 от 05.12.2017</t>
  </si>
  <si>
    <t>Байыр-оол Долаан 
Эресович РИД</t>
  </si>
  <si>
    <t>№ 1812 от 17.08.2018</t>
  </si>
  <si>
    <t>6 г</t>
  </si>
  <si>
    <t>Кыргыс Айлана Орлановна</t>
  </si>
  <si>
    <t>№44 от 15.01.2018</t>
  </si>
  <si>
    <t>6 б</t>
  </si>
  <si>
    <t xml:space="preserve">Санчай-оол Менги Эдуардович </t>
  </si>
  <si>
    <t>№153 от 27.01.2020г.</t>
  </si>
  <si>
    <t>6г</t>
  </si>
  <si>
    <t>Сотпа Рада Рад-ооловна</t>
  </si>
  <si>
    <t>№634 от 16.04.2019</t>
  </si>
  <si>
    <t>Монделе Алдын-Херел Монгунович</t>
  </si>
  <si>
    <t>№ 2069 от 05.12.2017</t>
  </si>
  <si>
    <t>Адас Намзырай
Буянович</t>
  </si>
  <si>
    <t>№887 от 22.05.2018г.</t>
  </si>
  <si>
    <t>Сундуй Начын
Иванович</t>
  </si>
  <si>
    <t>№875 от 22.05.2018</t>
  </si>
  <si>
    <t>Сувакпут Кузел Радикович</t>
  </si>
  <si>
    <t>№704 от 14.05.2019</t>
  </si>
  <si>
    <t>Сурун-Лама Саглаш
 Артышовна</t>
  </si>
  <si>
    <t>№2711 от 20.12.2018</t>
  </si>
  <si>
    <t>Мушпалак Ценнд-Аюш Шолбанович</t>
  </si>
  <si>
    <t>№ 2646 от 11.12.2018</t>
  </si>
  <si>
    <t>№1471 от 17.09.2019г.</t>
  </si>
  <si>
    <t>№1348 ОТ 11.09.2019Г.</t>
  </si>
  <si>
    <t>Даржаа Сай-Хээ Соруктугович</t>
  </si>
  <si>
    <t>№ 2058 от 05.12.2017</t>
  </si>
  <si>
    <t>Хайбан Ай-Даш
Каримович</t>
  </si>
  <si>
    <t>№1682 от 19.10.2017</t>
  </si>
  <si>
    <t>7в</t>
  </si>
  <si>
    <t>Канчыыр Сайын-
Белек Эртинеевич</t>
  </si>
  <si>
    <t>№102 от 28.01.2021г.</t>
  </si>
  <si>
    <t>8в</t>
  </si>
  <si>
    <t>Тун-оол Диана Сергеевна</t>
  </si>
  <si>
    <t>№2129 от 29.10.2018</t>
  </si>
  <si>
    <t>Тергиин Василиса Артышовна</t>
  </si>
  <si>
    <t>№2060 от 05.12.2017</t>
  </si>
  <si>
    <t>8г</t>
  </si>
  <si>
    <t>Карбы Адыгжы Адар-оолович</t>
  </si>
  <si>
    <t>№2074 от 05.12.2017</t>
  </si>
  <si>
    <t>Тулуш Адыгжы 
Шолбанович</t>
  </si>
  <si>
    <t>№583 от 05.04.2018</t>
  </si>
  <si>
    <t>Сюрюн-оол Роберт Александрович</t>
  </si>
  <si>
    <t>№2063 от 08.02.2018г.</t>
  </si>
  <si>
    <t>8д</t>
  </si>
  <si>
    <t>Дамдын-оол Алдар 
Вячеславович</t>
  </si>
  <si>
    <t>нет номера, 15.04.2014г.</t>
  </si>
  <si>
    <t>9а</t>
  </si>
  <si>
    <t>Хорлуу Алаш
Алдын-Херелович</t>
  </si>
  <si>
    <t>Дувен Арзылан Николаевич</t>
  </si>
  <si>
    <t>№ 2062 от. 05.12.2017</t>
  </si>
  <si>
    <t>Сотпа Салбакай 
Чараш-ооловна</t>
  </si>
  <si>
    <t xml:space="preserve">№1641от 13.11.2020г. </t>
  </si>
  <si>
    <t>Дамчай Айдыс
Робертович</t>
  </si>
  <si>
    <t>№1642 от 13.11.2020г.</t>
  </si>
  <si>
    <t>10б</t>
  </si>
  <si>
    <t>Дагба  Найын Андреевич</t>
  </si>
  <si>
    <t>№1942от 18.12.2020</t>
  </si>
  <si>
    <t>Бавуу Бай-Белек Антонович</t>
  </si>
  <si>
    <t>№1874 от 14.12.2020г.</t>
  </si>
  <si>
    <t xml:space="preserve"> Донгак Виктория Андреевна</t>
  </si>
  <si>
    <t>№327 от 08.04.2021</t>
  </si>
  <si>
    <t>8а</t>
  </si>
  <si>
    <t>МБОУ СОШ с.Чаа-Холь</t>
  </si>
  <si>
    <t>Дети с ОВЗ и инвалидностью в ОО Чаа-Хольского кожууна в 2021-2022 уч.г.</t>
  </si>
  <si>
    <t>Ыйдам Оюу Мерген-Хереловна</t>
  </si>
  <si>
    <t>1г</t>
  </si>
  <si>
    <t>Хомушку Долзат Анзатовна</t>
  </si>
  <si>
    <t>Баян-оол Самбажык Энрихович</t>
  </si>
  <si>
    <t>2г</t>
  </si>
  <si>
    <t>Сакак  Самира Аяновна</t>
  </si>
  <si>
    <t>3Г</t>
  </si>
  <si>
    <t>Байыр Айдан 
Чингисович</t>
  </si>
  <si>
    <t>4Б</t>
  </si>
  <si>
    <t>Биче-оол  
Мерген Херел
Артышович</t>
  </si>
  <si>
    <t>4В</t>
  </si>
  <si>
    <t>Даваа-Самбуу
Айдасай  Буяновна</t>
  </si>
  <si>
    <t>4Г</t>
  </si>
  <si>
    <t>Субакпу Сергек Саянович</t>
  </si>
  <si>
    <t>4Д</t>
  </si>
  <si>
    <t>Шойдун Субедей Алексеевич</t>
  </si>
  <si>
    <t>Содунам Мактал Шолбанович</t>
  </si>
  <si>
    <t>5А</t>
  </si>
  <si>
    <t>Маадыр Буяна Орлановна</t>
  </si>
  <si>
    <t>6Б</t>
  </si>
  <si>
    <t>Сарыглар  Алдын Мерген</t>
  </si>
  <si>
    <t>Балчыма Белекмаа Маратовна</t>
  </si>
  <si>
    <t>6В</t>
  </si>
  <si>
    <t>Сат Тамдын Русланович</t>
  </si>
  <si>
    <t>6Г</t>
  </si>
  <si>
    <t>Хорлуу Даян Валентинович</t>
  </si>
  <si>
    <t>5Г</t>
  </si>
  <si>
    <t>Даржаа Чинчи Николаевна</t>
  </si>
  <si>
    <t>7В</t>
  </si>
  <si>
    <t>Хайбан Ай-Даш Каримович</t>
  </si>
  <si>
    <t>Думенова Юлия
 Уян-Дашовна</t>
  </si>
  <si>
    <t>8А</t>
  </si>
  <si>
    <t>Калзан  Аэрома 
Айдыновна</t>
  </si>
  <si>
    <t>Байыр Бады 
Чингисович</t>
  </si>
  <si>
    <t>8Б</t>
  </si>
  <si>
    <t>Сундуй Сайглай 
Саадаковна</t>
  </si>
  <si>
    <t>8В</t>
  </si>
  <si>
    <t>Тюлюш Аялга
 Дмитриевна</t>
  </si>
  <si>
    <t>Даваа-Самбуу 
Айырпаа 
Буяновна</t>
  </si>
  <si>
    <t>8Г</t>
  </si>
  <si>
    <t>Донгак  Виктория
 Аддреевна</t>
  </si>
  <si>
    <t>Карбы Адыгжы 
Адар-оолович</t>
  </si>
  <si>
    <t>Бегзи Долана Ховалыговна</t>
  </si>
  <si>
    <t>9А</t>
  </si>
  <si>
    <t>Норжун Чаялга Артуровна</t>
  </si>
  <si>
    <t>Сат Ангелина Руславновна</t>
  </si>
  <si>
    <t>Карбы  Анзат Алдар-ооловеа</t>
  </si>
  <si>
    <t>9Б</t>
  </si>
  <si>
    <t>Ондар Магадал Салмиовна</t>
  </si>
  <si>
    <t>Седип-оол Айслана Владимировна</t>
  </si>
  <si>
    <t>Бичекей  Арбын
                    Александрович</t>
  </si>
  <si>
    <t>Чап Ардаан Александрович</t>
  </si>
  <si>
    <t>10Б</t>
  </si>
  <si>
    <t>Бичешой Саглаана Шолбановна</t>
  </si>
  <si>
    <t>Хажыт Олча Сергеевна</t>
  </si>
  <si>
    <t>Чаа_хольский</t>
  </si>
  <si>
    <t xml:space="preserve">МБОУ СОШ им.Ш.Ч.Сат с.Чаа-Холь </t>
  </si>
  <si>
    <t xml:space="preserve">из десяти класс комплектов </t>
  </si>
  <si>
    <t>2 ребенка</t>
  </si>
  <si>
    <t>МБОУ СОШ с.Ак-Дуруг</t>
  </si>
  <si>
    <t xml:space="preserve">5 ковид и 21 дистанц.об-е, 10 уч-ся самоизоляция </t>
  </si>
  <si>
    <t>13 ОРВИ</t>
  </si>
  <si>
    <t>МБОУ СОШ с.Булун-Терек</t>
  </si>
  <si>
    <t>1 самоизоляция</t>
  </si>
  <si>
    <t>2 самоизоляция</t>
  </si>
  <si>
    <t>МБОУ ООШ с.Шанчы</t>
  </si>
  <si>
    <t xml:space="preserve">6. Сиирин Айслана Омаковна </t>
  </si>
  <si>
    <t>07.06.2007г</t>
  </si>
  <si>
    <t>с.Ак-Дуруг, ул. Сувак 34А</t>
  </si>
  <si>
    <t>№ 2299934   срок действия 08.06.2025г</t>
  </si>
  <si>
    <t>ВПС (ДМПП) ХСН 2 степени, Аномалия Пьера-Робена, кондуктивная тугоухость 2-3 степени.</t>
  </si>
  <si>
    <t>АОП для детей с ЗПР (вариант 7.2)</t>
  </si>
  <si>
    <t>нац</t>
  </si>
  <si>
    <t>аб</t>
  </si>
  <si>
    <t>5 кл/комп</t>
  </si>
  <si>
    <t>16 кл/компл</t>
  </si>
  <si>
    <t>Буруней Тангыт Валериановна</t>
  </si>
  <si>
    <t>Ховалыг Сайлык Денисовна</t>
  </si>
  <si>
    <t>Дукур Сайнара Омаковна</t>
  </si>
  <si>
    <t>Сундуй Арсен Романович</t>
  </si>
  <si>
    <t>Монгуш Аялга Артуровна</t>
  </si>
  <si>
    <t>Сандый Айда-Сай Оюн-ооловна</t>
  </si>
  <si>
    <t>Шадып Найдан Валерьевич</t>
  </si>
  <si>
    <t>Шыырап Дугар Монгун-оолович</t>
  </si>
  <si>
    <t>Сиирин Айслана Омаковна</t>
  </si>
  <si>
    <t>Аспан-оол Ренат Романович</t>
  </si>
  <si>
    <t>Какпаяк Ролан Кушкаш-оолович</t>
  </si>
  <si>
    <t>19.08.2009г</t>
  </si>
  <si>
    <t>14.12.2009г</t>
  </si>
  <si>
    <t>26.01.2010г</t>
  </si>
  <si>
    <t>14.09.2009г</t>
  </si>
  <si>
    <t>18.05.2009г</t>
  </si>
  <si>
    <t>16.10.2009г</t>
  </si>
  <si>
    <t>06.03.2009г</t>
  </si>
  <si>
    <t>20.05.2008г</t>
  </si>
  <si>
    <t>09.06.2008г</t>
  </si>
  <si>
    <t>№89 от 17.01.2020г</t>
  </si>
  <si>
    <t>№418 от 19.02.2020г</t>
  </si>
  <si>
    <t>№516 от 13.01.2020г</t>
  </si>
  <si>
    <t>№1924 от 30.10.2019г</t>
  </si>
  <si>
    <t>№1925 от 30.10.2019г</t>
  </si>
  <si>
    <t>№1648 от 04.10.2019г</t>
  </si>
  <si>
    <t>№1923 от 30.10.2019г</t>
  </si>
  <si>
    <t>№2432 от20.11.2018г</t>
  </si>
  <si>
    <t>№1476 от 17.09.2019г</t>
  </si>
  <si>
    <t>№644 от 16.04.2018г</t>
  </si>
  <si>
    <t>№510 от 24.05.2021г</t>
  </si>
  <si>
    <t>Арапчор Айхан Артурович</t>
  </si>
  <si>
    <t>Н32 от 01.08.2019</t>
  </si>
  <si>
    <t>Сенди Виктория Буяновна</t>
  </si>
  <si>
    <t>детский целебральный паралич, спастический тетрапарез от 01.06.2017</t>
  </si>
  <si>
    <t>Шаравии Айдыс Муратович</t>
  </si>
  <si>
    <t>Н21 темново задержанный вариант развития от 05.09.2019</t>
  </si>
  <si>
    <t>Ооржак Чеди-Хаан Алдандаевич</t>
  </si>
  <si>
    <t>инвалидность до 18 лет ВПС, ХСН 2 . Н32, Д4</t>
  </si>
  <si>
    <t>Базыр Энерел Эресович</t>
  </si>
  <si>
    <t>П32 развитие в ситуации хронической психотравматизации. Н32 парциальная недостаточность преимущественно когнитивного типа от 02.10.2019</t>
  </si>
  <si>
    <t>Шаравии Аяжы Муратович</t>
  </si>
  <si>
    <t>Н33парциальная недостаточность смешанного типа. П21 развитие в ситуации раннего диффузного повреждения ЦНС. От 01.11.2018</t>
  </si>
  <si>
    <t>Базыр Эчис Эресович</t>
  </si>
  <si>
    <t>Н32 парциальная недостаточность преимущественно когнитивного типа от 19.11.2019</t>
  </si>
  <si>
    <t>Чадамба Очур Айдысович</t>
  </si>
  <si>
    <t>детский целебральный паралич,спастичский тетрапарез,задержка психомотроного развития, расходящеекосоглазие от 27.12.2017</t>
  </si>
  <si>
    <t>Базыр Эдиски Эресович</t>
  </si>
  <si>
    <t>Н32 парциальная недостаточность преимущественно когнитивного компонента. П32 развитие в ситуации хронической психотравматизации от 02.10.2019</t>
  </si>
  <si>
    <t>Базыр Эльзар Эресович</t>
  </si>
  <si>
    <t>Дагба-Лама Найыр Эдуардович</t>
  </si>
  <si>
    <t>08.06.20010</t>
  </si>
  <si>
    <t>Н32 от 11.11 2019</t>
  </si>
  <si>
    <t>Даржаа Кан-Демир Мерген-Херелович</t>
  </si>
  <si>
    <t>Н32 от 29.10.2019</t>
  </si>
  <si>
    <t>Норбу Чимис Чечен-ооловна</t>
  </si>
  <si>
    <t>Н32 парциальная недостаточность преимущественно когнитивного компонента 17.02.2020</t>
  </si>
  <si>
    <t>Лопсан Сергек Омакович</t>
  </si>
  <si>
    <t>Н32 парциальная недостаточность преимущественно когнитивного компонента от 02.11.2016</t>
  </si>
  <si>
    <t>Баадыр Саян Салимович</t>
  </si>
  <si>
    <t>Н31 Парциальная недостаточность. ВПР преимущественно регуляторного компонента. От 15.01.2021</t>
  </si>
  <si>
    <t>Чечекпаа Саян Мергенович</t>
  </si>
  <si>
    <t>П22 развитие в ситуации позднего диффузного повреждения ЦНС от 30.05.2019</t>
  </si>
  <si>
    <t>Шанмак-оол Сайын-Белек Хулер-оолович</t>
  </si>
  <si>
    <t>Н32 парциальная недостаточность преимущественно когнитивного компонента от 25.03.2019</t>
  </si>
  <si>
    <t>Сарым-оол Менди Айызаевич</t>
  </si>
  <si>
    <t xml:space="preserve">задержка психического развития </t>
  </si>
  <si>
    <t>2 кл/комп</t>
  </si>
  <si>
    <t>24 кл/комп</t>
  </si>
  <si>
    <t xml:space="preserve">МБОУ СОШ с.Булун-Терек </t>
  </si>
  <si>
    <t>с.Булун-Терек, ул.Д.Монгуш 5-2</t>
  </si>
  <si>
    <t>серия МСЭ-2015  №0055966 до 18 лет - 01.12.2026</t>
  </si>
  <si>
    <t>№19 от 03.09.2019 Детский церебральный паралич. Спастический тетрапаферез GMJCS IV MAC CFC II</t>
  </si>
  <si>
    <t>АОП для обучающихся с нарушениями опорно-двигательного вариант 6.3</t>
  </si>
  <si>
    <t>с.Булун-Терек, ул.Мира 15а</t>
  </si>
  <si>
    <t>серия МСЭ - 2015 №006048 до 18 лет - 11-2027</t>
  </si>
  <si>
    <t>№4 от 04.02.2021 детский церебральный паралич, спастический тетрапарез. Задержка психомоторного развития.Расходящее косоглазие.</t>
  </si>
  <si>
    <t xml:space="preserve">АОП для детей с нарушением интеллекта, вариант 1 </t>
  </si>
  <si>
    <t xml:space="preserve">11 учащихся </t>
  </si>
  <si>
    <t>Чалбаа Антон Сыын-оолович</t>
  </si>
  <si>
    <t>Монгуш Суге-Маадыр Аясович</t>
  </si>
  <si>
    <t>Чадамба Очур Аясович</t>
  </si>
  <si>
    <t>Кенден Сайхаана Николаевна</t>
  </si>
  <si>
    <t>Чалбаа Оргаадай Сыын-ооловна</t>
  </si>
  <si>
    <t>Норбу  Акчол Артурович</t>
  </si>
  <si>
    <t>13.10.2006</t>
  </si>
  <si>
    <t>Н32 парциальная недостаточность преимущественно когнитивного компонента.</t>
  </si>
  <si>
    <t>Норбу  Арандол Артурович</t>
  </si>
  <si>
    <t>07.08.2008</t>
  </si>
  <si>
    <t>Кыргыс Сайын-Белек Борисович</t>
  </si>
  <si>
    <t>16.10.2010</t>
  </si>
  <si>
    <t>МБОУ ООШ с Шанчы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</si>
</sst>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20"/>
      <color rgb="FFFF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1" fillId="0" borderId="0"/>
    <xf numFmtId="0" fontId="12" fillId="0" borderId="0"/>
    <xf numFmtId="0" fontId="13" fillId="0" borderId="0"/>
  </cellStyleXfs>
  <cellXfs count="17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top" wrapText="1"/>
    </xf>
    <xf numFmtId="0" fontId="0" fillId="0" borderId="0" xfId="0" applyAlignment="1">
      <alignment horizontal="justify"/>
    </xf>
    <xf numFmtId="0" fontId="7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textRotation="90"/>
    </xf>
    <xf numFmtId="0" fontId="0" fillId="0" borderId="0" xfId="0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2" borderId="1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textRotation="90" wrapText="1"/>
    </xf>
    <xf numFmtId="0" fontId="18" fillId="3" borderId="3" xfId="0" applyFont="1" applyFill="1" applyBorder="1" applyAlignment="1" applyProtection="1">
      <alignment horizontal="left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justify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wrapText="1"/>
    </xf>
    <xf numFmtId="0" fontId="2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/>
    <xf numFmtId="0" fontId="21" fillId="2" borderId="1" xfId="0" applyFont="1" applyFill="1" applyBorder="1" applyAlignment="1">
      <alignment horizontal="center" vertical="center"/>
    </xf>
    <xf numFmtId="0" fontId="21" fillId="0" borderId="0" xfId="0" applyFont="1"/>
    <xf numFmtId="0" fontId="21" fillId="3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wrapText="1"/>
    </xf>
    <xf numFmtId="0" fontId="21" fillId="3" borderId="0" xfId="0" applyFont="1" applyFill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0" fillId="3" borderId="1" xfId="0" applyFill="1" applyBorder="1"/>
    <xf numFmtId="0" fontId="19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horizontal="center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/>
    </xf>
    <xf numFmtId="0" fontId="0" fillId="3" borderId="0" xfId="0" applyFill="1"/>
    <xf numFmtId="0" fontId="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2" fillId="4" borderId="1" xfId="0" applyFont="1" applyFill="1" applyBorder="1"/>
    <xf numFmtId="0" fontId="17" fillId="4" borderId="1" xfId="0" applyFont="1" applyFill="1" applyBorder="1"/>
    <xf numFmtId="0" fontId="17" fillId="4" borderId="1" xfId="0" applyFont="1" applyFill="1" applyBorder="1" applyAlignment="1">
      <alignment wrapText="1"/>
    </xf>
    <xf numFmtId="0" fontId="17" fillId="4" borderId="1" xfId="0" applyFont="1" applyFill="1" applyBorder="1" applyAlignment="1">
      <alignment horizontal="center"/>
    </xf>
    <xf numFmtId="0" fontId="22" fillId="4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/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1" fillId="6" borderId="1" xfId="0" applyFont="1" applyFill="1" applyBorder="1"/>
    <xf numFmtId="0" fontId="21" fillId="6" borderId="1" xfId="0" applyFont="1" applyFill="1" applyBorder="1" applyAlignment="1">
      <alignment horizontal="center" vertical="center"/>
    </xf>
    <xf numFmtId="0" fontId="0" fillId="6" borderId="0" xfId="0" applyFill="1"/>
    <xf numFmtId="0" fontId="26" fillId="6" borderId="1" xfId="0" applyFont="1" applyFill="1" applyBorder="1"/>
    <xf numFmtId="0" fontId="22" fillId="6" borderId="1" xfId="0" applyFont="1" applyFill="1" applyBorder="1"/>
    <xf numFmtId="0" fontId="27" fillId="6" borderId="1" xfId="0" applyFont="1" applyFill="1" applyBorder="1"/>
    <xf numFmtId="0" fontId="27" fillId="6" borderId="1" xfId="0" applyFont="1" applyFill="1" applyBorder="1" applyAlignment="1">
      <alignment horizontal="center" vertical="center"/>
    </xf>
    <xf numFmtId="0" fontId="22" fillId="6" borderId="0" xfId="0" applyFont="1" applyFill="1"/>
    <xf numFmtId="0" fontId="0" fillId="3" borderId="1" xfId="0" applyFill="1" applyBorder="1" applyAlignment="1">
      <alignment wrapText="1"/>
    </xf>
    <xf numFmtId="0" fontId="21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0" fillId="0" borderId="0" xfId="0" applyFont="1"/>
    <xf numFmtId="0" fontId="24" fillId="2" borderId="3" xfId="0" applyFont="1" applyFill="1" applyBorder="1" applyAlignment="1" applyProtection="1">
      <alignment horizontal="left" vertical="center" wrapText="1"/>
    </xf>
    <xf numFmtId="0" fontId="24" fillId="2" borderId="7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5" xfId="0" applyFont="1" applyBorder="1" applyAlignment="1" applyProtection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1"/>
    <cellStyle name="Обычный 4" xfId="6"/>
    <cellStyle name="Обычный 5" xfId="5"/>
    <cellStyle name="Обычный 6" xfId="7"/>
    <cellStyle name="Обычный 7" xfId="4"/>
    <cellStyle name="Обычный 8" xfId="3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"/>
  <sheetViews>
    <sheetView workbookViewId="0">
      <selection activeCell="I20" sqref="I20"/>
    </sheetView>
  </sheetViews>
  <sheetFormatPr defaultRowHeight="15" x14ac:dyDescent="0.25"/>
  <cols>
    <col min="1" max="1" width="3.42578125" style="57" customWidth="1"/>
    <col min="2" max="2" width="3.7109375" style="57" customWidth="1"/>
    <col min="3" max="3" width="17.5703125" customWidth="1"/>
    <col min="4" max="4" width="4" customWidth="1"/>
    <col min="5" max="5" width="3.5703125" customWidth="1"/>
    <col min="6" max="6" width="3.140625" customWidth="1"/>
    <col min="7" max="7" width="3.85546875" customWidth="1"/>
    <col min="8" max="8" width="4" customWidth="1"/>
    <col min="9" max="9" width="3.85546875" customWidth="1"/>
    <col min="10" max="10" width="3.140625" customWidth="1"/>
    <col min="11" max="11" width="5" customWidth="1"/>
    <col min="12" max="12" width="4.42578125" customWidth="1"/>
    <col min="13" max="13" width="3.5703125" customWidth="1"/>
    <col min="14" max="14" width="3.140625" customWidth="1"/>
    <col min="15" max="15" width="3.85546875" customWidth="1"/>
    <col min="16" max="16" width="5.5703125" customWidth="1"/>
    <col min="17" max="17" width="3.42578125" customWidth="1"/>
    <col min="18" max="18" width="3.140625" customWidth="1"/>
    <col min="19" max="20" width="3.7109375" customWidth="1"/>
    <col min="21" max="21" width="3.85546875" customWidth="1"/>
    <col min="22" max="23" width="3.140625" customWidth="1"/>
    <col min="24" max="24" width="4.140625" customWidth="1"/>
    <col min="25" max="25" width="3.85546875" customWidth="1"/>
    <col min="26" max="26" width="4" customWidth="1"/>
    <col min="27" max="27" width="3.140625" customWidth="1"/>
    <col min="28" max="28" width="5" customWidth="1"/>
    <col min="29" max="29" width="3.85546875" customWidth="1"/>
    <col min="30" max="31" width="3.140625" customWidth="1"/>
    <col min="32" max="32" width="5" customWidth="1"/>
    <col min="33" max="33" width="3.85546875" customWidth="1"/>
    <col min="34" max="34" width="3.140625" customWidth="1"/>
    <col min="35" max="35" width="4" customWidth="1"/>
    <col min="36" max="36" width="3.140625" customWidth="1"/>
    <col min="37" max="37" width="4.140625" customWidth="1"/>
    <col min="38" max="40" width="3.140625" customWidth="1"/>
    <col min="41" max="41" width="3.5703125" customWidth="1"/>
    <col min="42" max="42" width="3.140625" customWidth="1"/>
    <col min="43" max="43" width="4.140625" customWidth="1"/>
    <col min="44" max="44" width="3.140625" customWidth="1"/>
    <col min="45" max="45" width="3.85546875" customWidth="1"/>
    <col min="46" max="46" width="3.140625" customWidth="1"/>
    <col min="47" max="47" width="4.140625" customWidth="1"/>
    <col min="48" max="48" width="6" customWidth="1"/>
    <col min="49" max="49" width="6.5703125" customWidth="1"/>
    <col min="50" max="50" width="6.28515625" customWidth="1"/>
    <col min="51" max="51" width="7.140625" customWidth="1"/>
  </cols>
  <sheetData>
    <row r="1" spans="1:51" x14ac:dyDescent="0.25">
      <c r="A1"/>
      <c r="B1"/>
    </row>
    <row r="2" spans="1:51" ht="15.75" x14ac:dyDescent="0.25">
      <c r="A2" s="60"/>
      <c r="B2" s="60"/>
      <c r="E2" s="1" t="s">
        <v>84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51" ht="15" customHeight="1" x14ac:dyDescent="0.25">
      <c r="A3" s="139" t="s">
        <v>0</v>
      </c>
      <c r="B3" s="139" t="s">
        <v>0</v>
      </c>
      <c r="C3" s="65" t="s">
        <v>67</v>
      </c>
      <c r="D3" s="142" t="s">
        <v>2</v>
      </c>
      <c r="E3" s="142"/>
      <c r="F3" s="142"/>
      <c r="G3" s="142"/>
      <c r="H3" s="142" t="s">
        <v>3</v>
      </c>
      <c r="I3" s="142"/>
      <c r="J3" s="142"/>
      <c r="K3" s="142"/>
      <c r="L3" s="142" t="s">
        <v>9</v>
      </c>
      <c r="M3" s="142"/>
      <c r="N3" s="142"/>
      <c r="O3" s="142"/>
      <c r="P3" s="142" t="s">
        <v>10</v>
      </c>
      <c r="Q3" s="142"/>
      <c r="R3" s="142"/>
      <c r="S3" s="142"/>
      <c r="T3" s="142" t="s">
        <v>11</v>
      </c>
      <c r="U3" s="142"/>
      <c r="V3" s="142"/>
      <c r="W3" s="142"/>
      <c r="X3" s="142" t="s">
        <v>12</v>
      </c>
      <c r="Y3" s="142"/>
      <c r="Z3" s="142"/>
      <c r="AA3" s="142"/>
      <c r="AB3" s="142" t="s">
        <v>13</v>
      </c>
      <c r="AC3" s="142"/>
      <c r="AD3" s="142"/>
      <c r="AE3" s="142"/>
      <c r="AF3" s="142" t="s">
        <v>14</v>
      </c>
      <c r="AG3" s="142"/>
      <c r="AH3" s="142"/>
      <c r="AI3" s="142"/>
      <c r="AJ3" s="142" t="s">
        <v>15</v>
      </c>
      <c r="AK3" s="142"/>
      <c r="AL3" s="142"/>
      <c r="AM3" s="142"/>
      <c r="AN3" s="142" t="s">
        <v>16</v>
      </c>
      <c r="AO3" s="142"/>
      <c r="AP3" s="142"/>
      <c r="AQ3" s="142"/>
      <c r="AR3" s="142" t="s">
        <v>17</v>
      </c>
      <c r="AS3" s="142"/>
      <c r="AT3" s="142"/>
      <c r="AU3" s="142"/>
      <c r="AV3" s="144" t="s">
        <v>48</v>
      </c>
      <c r="AW3" s="144"/>
      <c r="AX3" s="144"/>
      <c r="AY3" s="144"/>
    </row>
    <row r="4" spans="1:51" ht="16.5" customHeight="1" x14ac:dyDescent="0.25">
      <c r="A4" s="140"/>
      <c r="B4" s="140"/>
      <c r="C4" s="137" t="s">
        <v>49</v>
      </c>
      <c r="D4" s="142" t="s">
        <v>4</v>
      </c>
      <c r="E4" s="142"/>
      <c r="F4" s="142" t="s">
        <v>68</v>
      </c>
      <c r="G4" s="142"/>
      <c r="H4" s="142" t="s">
        <v>5</v>
      </c>
      <c r="I4" s="142"/>
      <c r="J4" s="142" t="s">
        <v>6</v>
      </c>
      <c r="K4" s="142"/>
      <c r="L4" s="142" t="s">
        <v>4</v>
      </c>
      <c r="M4" s="142"/>
      <c r="N4" s="142" t="s">
        <v>68</v>
      </c>
      <c r="O4" s="142"/>
      <c r="P4" s="142" t="s">
        <v>5</v>
      </c>
      <c r="Q4" s="142"/>
      <c r="R4" s="142" t="s">
        <v>68</v>
      </c>
      <c r="S4" s="142"/>
      <c r="T4" s="142" t="s">
        <v>4</v>
      </c>
      <c r="U4" s="142"/>
      <c r="V4" s="142" t="s">
        <v>68</v>
      </c>
      <c r="W4" s="142"/>
      <c r="X4" s="142" t="s">
        <v>5</v>
      </c>
      <c r="Y4" s="142"/>
      <c r="Z4" s="142" t="s">
        <v>68</v>
      </c>
      <c r="AA4" s="142"/>
      <c r="AB4" s="142" t="s">
        <v>4</v>
      </c>
      <c r="AC4" s="142"/>
      <c r="AD4" s="142" t="s">
        <v>68</v>
      </c>
      <c r="AE4" s="142"/>
      <c r="AF4" s="142" t="s">
        <v>5</v>
      </c>
      <c r="AG4" s="142"/>
      <c r="AH4" s="142" t="s">
        <v>68</v>
      </c>
      <c r="AI4" s="142"/>
      <c r="AJ4" s="142" t="s">
        <v>5</v>
      </c>
      <c r="AK4" s="142"/>
      <c r="AL4" s="142" t="s">
        <v>68</v>
      </c>
      <c r="AM4" s="142"/>
      <c r="AN4" s="142" t="s">
        <v>4</v>
      </c>
      <c r="AO4" s="142"/>
      <c r="AP4" s="142" t="s">
        <v>68</v>
      </c>
      <c r="AQ4" s="142"/>
      <c r="AR4" s="142" t="s">
        <v>5</v>
      </c>
      <c r="AS4" s="142"/>
      <c r="AT4" s="142" t="s">
        <v>68</v>
      </c>
      <c r="AU4" s="142"/>
      <c r="AV4" s="143" t="s">
        <v>69</v>
      </c>
      <c r="AW4" s="143"/>
      <c r="AX4" s="145" t="s">
        <v>70</v>
      </c>
      <c r="AY4" s="145"/>
    </row>
    <row r="5" spans="1:51" s="11" customFormat="1" ht="63" customHeight="1" x14ac:dyDescent="0.25">
      <c r="A5" s="141"/>
      <c r="B5" s="141"/>
      <c r="C5" s="138"/>
      <c r="D5" s="66" t="s">
        <v>45</v>
      </c>
      <c r="E5" s="66" t="s">
        <v>7</v>
      </c>
      <c r="F5" s="66" t="s">
        <v>45</v>
      </c>
      <c r="G5" s="66" t="s">
        <v>7</v>
      </c>
      <c r="H5" s="66" t="s">
        <v>45</v>
      </c>
      <c r="I5" s="66" t="s">
        <v>7</v>
      </c>
      <c r="J5" s="66" t="s">
        <v>45</v>
      </c>
      <c r="K5" s="66" t="s">
        <v>7</v>
      </c>
      <c r="L5" s="66" t="s">
        <v>45</v>
      </c>
      <c r="M5" s="66" t="s">
        <v>7</v>
      </c>
      <c r="N5" s="66" t="s">
        <v>45</v>
      </c>
      <c r="O5" s="66" t="s">
        <v>7</v>
      </c>
      <c r="P5" s="66" t="s">
        <v>45</v>
      </c>
      <c r="Q5" s="66" t="s">
        <v>7</v>
      </c>
      <c r="R5" s="66" t="s">
        <v>45</v>
      </c>
      <c r="S5" s="66" t="s">
        <v>7</v>
      </c>
      <c r="T5" s="66" t="s">
        <v>45</v>
      </c>
      <c r="U5" s="66" t="s">
        <v>7</v>
      </c>
      <c r="V5" s="66" t="s">
        <v>45</v>
      </c>
      <c r="W5" s="66" t="s">
        <v>7</v>
      </c>
      <c r="X5" s="66" t="s">
        <v>45</v>
      </c>
      <c r="Y5" s="66" t="s">
        <v>7</v>
      </c>
      <c r="Z5" s="66" t="s">
        <v>45</v>
      </c>
      <c r="AA5" s="66" t="s">
        <v>7</v>
      </c>
      <c r="AB5" s="66" t="s">
        <v>45</v>
      </c>
      <c r="AC5" s="66" t="s">
        <v>7</v>
      </c>
      <c r="AD5" s="66" t="s">
        <v>45</v>
      </c>
      <c r="AE5" s="66" t="s">
        <v>7</v>
      </c>
      <c r="AF5" s="66" t="s">
        <v>45</v>
      </c>
      <c r="AG5" s="66" t="s">
        <v>7</v>
      </c>
      <c r="AH5" s="66" t="s">
        <v>45</v>
      </c>
      <c r="AI5" s="66" t="s">
        <v>7</v>
      </c>
      <c r="AJ5" s="66" t="s">
        <v>45</v>
      </c>
      <c r="AK5" s="66" t="s">
        <v>7</v>
      </c>
      <c r="AL5" s="66" t="s">
        <v>45</v>
      </c>
      <c r="AM5" s="66" t="s">
        <v>7</v>
      </c>
      <c r="AN5" s="66" t="s">
        <v>45</v>
      </c>
      <c r="AO5" s="66" t="s">
        <v>7</v>
      </c>
      <c r="AP5" s="66" t="s">
        <v>45</v>
      </c>
      <c r="AQ5" s="66" t="s">
        <v>7</v>
      </c>
      <c r="AR5" s="66" t="s">
        <v>45</v>
      </c>
      <c r="AS5" s="66" t="s">
        <v>7</v>
      </c>
      <c r="AT5" s="66" t="s">
        <v>45</v>
      </c>
      <c r="AU5" s="66" t="s">
        <v>7</v>
      </c>
      <c r="AV5" s="64" t="s">
        <v>45</v>
      </c>
      <c r="AW5" s="64" t="s">
        <v>47</v>
      </c>
      <c r="AX5" s="64" t="s">
        <v>45</v>
      </c>
      <c r="AY5" s="64" t="s">
        <v>47</v>
      </c>
    </row>
    <row r="6" spans="1:51" ht="38.25" x14ac:dyDescent="0.25">
      <c r="A6" s="44">
        <v>154</v>
      </c>
      <c r="B6" s="61">
        <v>1</v>
      </c>
      <c r="C6" s="67" t="s">
        <v>63</v>
      </c>
      <c r="D6" s="61">
        <v>70</v>
      </c>
      <c r="E6" s="61">
        <v>4</v>
      </c>
      <c r="F6" s="61">
        <v>0</v>
      </c>
      <c r="G6" s="61">
        <v>0</v>
      </c>
      <c r="H6" s="61">
        <v>94</v>
      </c>
      <c r="I6" s="61">
        <v>5</v>
      </c>
      <c r="J6" s="61">
        <v>0</v>
      </c>
      <c r="K6" s="61">
        <v>0</v>
      </c>
      <c r="L6" s="61">
        <v>72</v>
      </c>
      <c r="M6" s="61">
        <v>4</v>
      </c>
      <c r="N6" s="61">
        <v>0</v>
      </c>
      <c r="O6" s="61">
        <v>0</v>
      </c>
      <c r="P6" s="61">
        <v>93</v>
      </c>
      <c r="Q6" s="61">
        <v>5</v>
      </c>
      <c r="R6" s="61">
        <v>0</v>
      </c>
      <c r="S6" s="61">
        <v>0</v>
      </c>
      <c r="T6" s="61">
        <v>83</v>
      </c>
      <c r="U6" s="61">
        <v>4</v>
      </c>
      <c r="V6" s="61">
        <v>0</v>
      </c>
      <c r="W6" s="61">
        <v>0</v>
      </c>
      <c r="X6" s="61">
        <v>84</v>
      </c>
      <c r="Y6" s="61">
        <v>4</v>
      </c>
      <c r="Z6" s="61">
        <v>0</v>
      </c>
      <c r="AA6" s="61">
        <v>0</v>
      </c>
      <c r="AB6" s="61">
        <v>67</v>
      </c>
      <c r="AC6" s="61">
        <v>3</v>
      </c>
      <c r="AD6" s="61">
        <v>0</v>
      </c>
      <c r="AE6" s="61">
        <v>0</v>
      </c>
      <c r="AF6" s="61">
        <v>98</v>
      </c>
      <c r="AG6" s="61">
        <v>5</v>
      </c>
      <c r="AH6" s="61">
        <v>0</v>
      </c>
      <c r="AI6" s="61">
        <v>0</v>
      </c>
      <c r="AJ6" s="61">
        <v>60</v>
      </c>
      <c r="AK6" s="61">
        <v>2</v>
      </c>
      <c r="AL6" s="61">
        <v>0</v>
      </c>
      <c r="AM6" s="61">
        <v>0</v>
      </c>
      <c r="AN6" s="61">
        <v>34</v>
      </c>
      <c r="AO6" s="61">
        <v>2</v>
      </c>
      <c r="AP6" s="61">
        <v>0</v>
      </c>
      <c r="AQ6" s="61">
        <v>0</v>
      </c>
      <c r="AR6" s="61">
        <v>21</v>
      </c>
      <c r="AS6" s="61">
        <v>1</v>
      </c>
      <c r="AT6" s="61">
        <v>0</v>
      </c>
      <c r="AU6" s="61">
        <v>0</v>
      </c>
      <c r="AV6" s="69">
        <f t="shared" ref="AV6:AV9" si="0">D6+H6+L6+P6+T6+X6+AB6+AF6+AJ6+AN6+AR6</f>
        <v>776</v>
      </c>
      <c r="AW6" s="69">
        <f t="shared" ref="AW6:AW9" si="1">E6+I6+M6+Q6+U6+Y6+AC6+AG6+AK6+AO6+AS6</f>
        <v>39</v>
      </c>
      <c r="AX6" s="69">
        <v>0</v>
      </c>
      <c r="AY6" s="69">
        <v>0</v>
      </c>
    </row>
    <row r="7" spans="1:51" ht="25.5" x14ac:dyDescent="0.25">
      <c r="A7" s="44">
        <v>155</v>
      </c>
      <c r="B7" s="61">
        <v>2</v>
      </c>
      <c r="C7" s="67" t="s">
        <v>64</v>
      </c>
      <c r="D7" s="61">
        <v>22</v>
      </c>
      <c r="E7" s="61">
        <v>1</v>
      </c>
      <c r="F7" s="61">
        <v>0</v>
      </c>
      <c r="G7" s="61">
        <v>0</v>
      </c>
      <c r="H7" s="61">
        <v>22</v>
      </c>
      <c r="I7" s="61">
        <v>1</v>
      </c>
      <c r="J7" s="61">
        <v>0</v>
      </c>
      <c r="K7" s="61">
        <v>0</v>
      </c>
      <c r="L7" s="61">
        <v>21</v>
      </c>
      <c r="M7" s="61">
        <v>1</v>
      </c>
      <c r="N7" s="61">
        <v>0</v>
      </c>
      <c r="O7" s="61">
        <v>0</v>
      </c>
      <c r="P7" s="61">
        <v>24</v>
      </c>
      <c r="Q7" s="61">
        <v>1</v>
      </c>
      <c r="R7" s="61">
        <v>0</v>
      </c>
      <c r="S7" s="61">
        <v>0</v>
      </c>
      <c r="T7" s="61">
        <v>20</v>
      </c>
      <c r="U7" s="61">
        <v>1</v>
      </c>
      <c r="V7" s="61">
        <v>0</v>
      </c>
      <c r="W7" s="61">
        <v>0</v>
      </c>
      <c r="X7" s="61">
        <v>34</v>
      </c>
      <c r="Y7" s="61">
        <v>2</v>
      </c>
      <c r="Z7" s="61">
        <v>0</v>
      </c>
      <c r="AA7" s="61">
        <v>0</v>
      </c>
      <c r="AB7" s="61">
        <v>28</v>
      </c>
      <c r="AC7" s="61">
        <v>1</v>
      </c>
      <c r="AD7" s="61">
        <v>0</v>
      </c>
      <c r="AE7" s="61">
        <v>0</v>
      </c>
      <c r="AF7" s="61">
        <v>23</v>
      </c>
      <c r="AG7" s="61">
        <v>1</v>
      </c>
      <c r="AH7" s="61">
        <v>0</v>
      </c>
      <c r="AI7" s="61">
        <v>0</v>
      </c>
      <c r="AJ7" s="61">
        <v>29</v>
      </c>
      <c r="AK7" s="61">
        <v>1</v>
      </c>
      <c r="AL7" s="61">
        <v>0</v>
      </c>
      <c r="AM7" s="61">
        <v>0</v>
      </c>
      <c r="AN7" s="61">
        <v>9</v>
      </c>
      <c r="AO7" s="61">
        <v>1</v>
      </c>
      <c r="AP7" s="61">
        <v>0</v>
      </c>
      <c r="AQ7" s="61">
        <v>0</v>
      </c>
      <c r="AR7" s="61">
        <v>12</v>
      </c>
      <c r="AS7" s="61">
        <v>0</v>
      </c>
      <c r="AT7" s="61">
        <v>0</v>
      </c>
      <c r="AU7" s="61">
        <v>0</v>
      </c>
      <c r="AV7" s="69">
        <f t="shared" si="0"/>
        <v>244</v>
      </c>
      <c r="AW7" s="69">
        <f t="shared" si="1"/>
        <v>11</v>
      </c>
      <c r="AX7" s="69">
        <v>0</v>
      </c>
      <c r="AY7" s="69">
        <v>0</v>
      </c>
    </row>
    <row r="8" spans="1:51" ht="25.5" x14ac:dyDescent="0.25">
      <c r="A8" s="44">
        <v>156</v>
      </c>
      <c r="B8" s="61">
        <v>3</v>
      </c>
      <c r="C8" s="67" t="s">
        <v>65</v>
      </c>
      <c r="D8" s="61">
        <v>18</v>
      </c>
      <c r="E8" s="61">
        <v>1</v>
      </c>
      <c r="F8" s="61">
        <v>0</v>
      </c>
      <c r="G8" s="61">
        <v>0</v>
      </c>
      <c r="H8" s="61">
        <v>14</v>
      </c>
      <c r="I8" s="61">
        <v>1</v>
      </c>
      <c r="J8" s="61">
        <v>0</v>
      </c>
      <c r="K8" s="61">
        <v>0</v>
      </c>
      <c r="L8" s="61">
        <v>12</v>
      </c>
      <c r="M8" s="61">
        <v>1</v>
      </c>
      <c r="N8" s="61">
        <v>0</v>
      </c>
      <c r="O8" s="61">
        <v>0</v>
      </c>
      <c r="P8" s="61">
        <v>15</v>
      </c>
      <c r="Q8" s="61">
        <v>1</v>
      </c>
      <c r="R8" s="61">
        <v>0</v>
      </c>
      <c r="S8" s="61">
        <v>0</v>
      </c>
      <c r="T8" s="61">
        <v>17</v>
      </c>
      <c r="U8" s="61">
        <v>1</v>
      </c>
      <c r="V8" s="61">
        <v>0</v>
      </c>
      <c r="W8" s="61">
        <v>0</v>
      </c>
      <c r="X8" s="61">
        <v>24</v>
      </c>
      <c r="Y8" s="61">
        <v>1</v>
      </c>
      <c r="Z8" s="61">
        <v>0</v>
      </c>
      <c r="AA8" s="61">
        <v>0</v>
      </c>
      <c r="AB8" s="61">
        <v>19</v>
      </c>
      <c r="AC8" s="61">
        <v>1</v>
      </c>
      <c r="AD8" s="61">
        <v>0</v>
      </c>
      <c r="AE8" s="61">
        <v>0</v>
      </c>
      <c r="AF8" s="61">
        <v>14</v>
      </c>
      <c r="AG8" s="61">
        <v>1</v>
      </c>
      <c r="AH8" s="61">
        <v>0</v>
      </c>
      <c r="AI8" s="61">
        <v>0</v>
      </c>
      <c r="AJ8" s="61">
        <v>8</v>
      </c>
      <c r="AK8" s="61">
        <v>0</v>
      </c>
      <c r="AL8" s="61">
        <v>0</v>
      </c>
      <c r="AM8" s="61">
        <v>0</v>
      </c>
      <c r="AN8" s="61">
        <v>6</v>
      </c>
      <c r="AO8" s="61">
        <v>0</v>
      </c>
      <c r="AP8" s="61">
        <v>0</v>
      </c>
      <c r="AQ8" s="61">
        <v>0</v>
      </c>
      <c r="AR8" s="61">
        <v>7</v>
      </c>
      <c r="AS8" s="61">
        <v>0</v>
      </c>
      <c r="AT8" s="61">
        <v>0</v>
      </c>
      <c r="AU8" s="61">
        <v>0</v>
      </c>
      <c r="AV8" s="69">
        <f t="shared" si="0"/>
        <v>154</v>
      </c>
      <c r="AW8" s="69">
        <v>8</v>
      </c>
      <c r="AX8" s="69">
        <v>0</v>
      </c>
      <c r="AY8" s="69">
        <v>0</v>
      </c>
    </row>
    <row r="9" spans="1:51" ht="25.5" x14ac:dyDescent="0.25">
      <c r="A9" s="44">
        <v>157</v>
      </c>
      <c r="B9" s="61">
        <v>4</v>
      </c>
      <c r="C9" s="67" t="s">
        <v>66</v>
      </c>
      <c r="D9" s="61">
        <v>0</v>
      </c>
      <c r="E9" s="61">
        <v>0</v>
      </c>
      <c r="F9" s="61">
        <v>0</v>
      </c>
      <c r="G9" s="61">
        <v>0</v>
      </c>
      <c r="H9" s="61">
        <v>7</v>
      </c>
      <c r="I9" s="61">
        <v>1</v>
      </c>
      <c r="J9" s="61">
        <v>0</v>
      </c>
      <c r="K9" s="61">
        <v>0</v>
      </c>
      <c r="L9" s="61">
        <v>3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4</v>
      </c>
      <c r="U9" s="61">
        <v>1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1</v>
      </c>
      <c r="AC9" s="61">
        <v>0</v>
      </c>
      <c r="AD9" s="61">
        <v>0</v>
      </c>
      <c r="AE9" s="61">
        <v>0</v>
      </c>
      <c r="AF9" s="61">
        <v>3</v>
      </c>
      <c r="AG9" s="61">
        <v>0</v>
      </c>
      <c r="AH9" s="61">
        <v>0</v>
      </c>
      <c r="AI9" s="61">
        <v>0</v>
      </c>
      <c r="AJ9" s="61">
        <v>1</v>
      </c>
      <c r="AK9" s="61">
        <v>0</v>
      </c>
      <c r="AL9" s="61">
        <v>0</v>
      </c>
      <c r="AM9" s="61">
        <v>0</v>
      </c>
      <c r="AN9" s="61">
        <v>0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9">
        <f t="shared" si="0"/>
        <v>19</v>
      </c>
      <c r="AW9" s="69">
        <f t="shared" si="1"/>
        <v>2</v>
      </c>
      <c r="AX9" s="69">
        <v>0</v>
      </c>
      <c r="AY9" s="69">
        <v>0</v>
      </c>
    </row>
    <row r="10" spans="1:51" x14ac:dyDescent="0.25">
      <c r="A10" s="135" t="s">
        <v>71</v>
      </c>
      <c r="B10" s="136"/>
      <c r="C10" s="136"/>
      <c r="D10" s="68">
        <v>110</v>
      </c>
      <c r="E10" s="68">
        <v>6</v>
      </c>
      <c r="F10" s="68">
        <f t="shared" ref="F10:AY10" si="2">SUM(F6:F9)</f>
        <v>0</v>
      </c>
      <c r="G10" s="68">
        <f t="shared" si="2"/>
        <v>0</v>
      </c>
      <c r="H10" s="68">
        <v>137</v>
      </c>
      <c r="I10" s="68">
        <v>8</v>
      </c>
      <c r="J10" s="68">
        <f t="shared" si="2"/>
        <v>0</v>
      </c>
      <c r="K10" s="68">
        <f t="shared" si="2"/>
        <v>0</v>
      </c>
      <c r="L10" s="68">
        <v>108</v>
      </c>
      <c r="M10" s="68">
        <v>6</v>
      </c>
      <c r="N10" s="68">
        <f t="shared" si="2"/>
        <v>0</v>
      </c>
      <c r="O10" s="68">
        <f t="shared" si="2"/>
        <v>0</v>
      </c>
      <c r="P10" s="68">
        <v>132</v>
      </c>
      <c r="Q10" s="68">
        <v>7</v>
      </c>
      <c r="R10" s="68">
        <f t="shared" si="2"/>
        <v>0</v>
      </c>
      <c r="S10" s="68">
        <f t="shared" si="2"/>
        <v>0</v>
      </c>
      <c r="T10" s="68">
        <v>124</v>
      </c>
      <c r="U10" s="68">
        <v>7</v>
      </c>
      <c r="V10" s="68">
        <f t="shared" si="2"/>
        <v>0</v>
      </c>
      <c r="W10" s="68">
        <f t="shared" si="2"/>
        <v>0</v>
      </c>
      <c r="X10" s="68">
        <v>142</v>
      </c>
      <c r="Y10" s="68">
        <v>7</v>
      </c>
      <c r="Z10" s="68">
        <f t="shared" si="2"/>
        <v>0</v>
      </c>
      <c r="AA10" s="68">
        <f t="shared" si="2"/>
        <v>0</v>
      </c>
      <c r="AB10" s="68">
        <v>115</v>
      </c>
      <c r="AC10" s="68">
        <v>5</v>
      </c>
      <c r="AD10" s="68">
        <f t="shared" si="2"/>
        <v>0</v>
      </c>
      <c r="AE10" s="68">
        <f t="shared" si="2"/>
        <v>0</v>
      </c>
      <c r="AF10" s="68">
        <v>138</v>
      </c>
      <c r="AG10" s="68">
        <v>7</v>
      </c>
      <c r="AH10" s="68">
        <f t="shared" si="2"/>
        <v>0</v>
      </c>
      <c r="AI10" s="68">
        <f t="shared" si="2"/>
        <v>0</v>
      </c>
      <c r="AJ10" s="68">
        <v>98</v>
      </c>
      <c r="AK10" s="68">
        <v>3</v>
      </c>
      <c r="AL10" s="68">
        <f t="shared" si="2"/>
        <v>0</v>
      </c>
      <c r="AM10" s="68">
        <f t="shared" si="2"/>
        <v>0</v>
      </c>
      <c r="AN10" s="68">
        <v>49</v>
      </c>
      <c r="AO10" s="68">
        <v>3</v>
      </c>
      <c r="AP10" s="68">
        <f t="shared" si="2"/>
        <v>0</v>
      </c>
      <c r="AQ10" s="68">
        <f t="shared" si="2"/>
        <v>0</v>
      </c>
      <c r="AR10" s="68">
        <v>40</v>
      </c>
      <c r="AS10" s="68">
        <v>1</v>
      </c>
      <c r="AT10" s="68">
        <f t="shared" si="2"/>
        <v>0</v>
      </c>
      <c r="AU10" s="68">
        <f t="shared" si="2"/>
        <v>0</v>
      </c>
      <c r="AV10" s="68">
        <f t="shared" si="2"/>
        <v>1193</v>
      </c>
      <c r="AW10" s="68">
        <f t="shared" si="2"/>
        <v>60</v>
      </c>
      <c r="AX10" s="68">
        <f t="shared" si="2"/>
        <v>0</v>
      </c>
      <c r="AY10" s="68">
        <f t="shared" si="2"/>
        <v>0</v>
      </c>
    </row>
  </sheetData>
  <mergeCells count="40">
    <mergeCell ref="AV4:AW4"/>
    <mergeCell ref="AV3:AY3"/>
    <mergeCell ref="AT4:AU4"/>
    <mergeCell ref="AF4:AG4"/>
    <mergeCell ref="AH4:AI4"/>
    <mergeCell ref="AJ3:AM3"/>
    <mergeCell ref="AN3:AQ3"/>
    <mergeCell ref="AR3:AU3"/>
    <mergeCell ref="AJ4:AK4"/>
    <mergeCell ref="AL4:AM4"/>
    <mergeCell ref="AN4:AO4"/>
    <mergeCell ref="AP4:AQ4"/>
    <mergeCell ref="AR4:AS4"/>
    <mergeCell ref="AX4:AY4"/>
    <mergeCell ref="T3:W3"/>
    <mergeCell ref="X3:AA3"/>
    <mergeCell ref="AB3:AE3"/>
    <mergeCell ref="AF3:AI3"/>
    <mergeCell ref="T4:U4"/>
    <mergeCell ref="V4:W4"/>
    <mergeCell ref="X4:Y4"/>
    <mergeCell ref="Z4:AA4"/>
    <mergeCell ref="AB4:AC4"/>
    <mergeCell ref="AD4:AE4"/>
    <mergeCell ref="L3:O3"/>
    <mergeCell ref="P3:S3"/>
    <mergeCell ref="L4:M4"/>
    <mergeCell ref="N4:O4"/>
    <mergeCell ref="P4:Q4"/>
    <mergeCell ref="R4:S4"/>
    <mergeCell ref="H3:K3"/>
    <mergeCell ref="D4:E4"/>
    <mergeCell ref="F4:G4"/>
    <mergeCell ref="H4:I4"/>
    <mergeCell ref="J4:K4"/>
    <mergeCell ref="A10:C10"/>
    <mergeCell ref="C4:C5"/>
    <mergeCell ref="A3:A5"/>
    <mergeCell ref="B3:B5"/>
    <mergeCell ref="D3:G3"/>
  </mergeCells>
  <pageMargins left="0.11811023622047245" right="0.11811023622047245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opLeftCell="A13" zoomScale="95" zoomScaleNormal="95" workbookViewId="0">
      <selection activeCell="G31" sqref="G31"/>
    </sheetView>
  </sheetViews>
  <sheetFormatPr defaultRowHeight="15" x14ac:dyDescent="0.25"/>
  <cols>
    <col min="1" max="1" width="3.85546875" customWidth="1"/>
    <col min="2" max="2" width="14.140625" customWidth="1"/>
    <col min="3" max="3" width="17.85546875" customWidth="1"/>
    <col min="4" max="4" width="11.28515625" style="16" bestFit="1" customWidth="1"/>
    <col min="5" max="5" width="15" customWidth="1"/>
    <col min="6" max="6" width="5.85546875" customWidth="1"/>
    <col min="7" max="7" width="16.42578125" customWidth="1"/>
    <col min="8" max="8" width="21" customWidth="1"/>
    <col min="9" max="9" width="22.140625" customWidth="1"/>
    <col min="10" max="10" width="28.85546875" customWidth="1"/>
  </cols>
  <sheetData>
    <row r="1" spans="1:12" s="70" customFormat="1" ht="33.75" customHeight="1" x14ac:dyDescent="0.25">
      <c r="A1" s="146" t="s">
        <v>72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60.75" customHeight="1" x14ac:dyDescent="0.25">
      <c r="A2" s="33" t="s">
        <v>0</v>
      </c>
      <c r="B2" s="33" t="s">
        <v>73</v>
      </c>
      <c r="C2" s="33" t="s">
        <v>18</v>
      </c>
      <c r="D2" s="33" t="s">
        <v>19</v>
      </c>
      <c r="E2" s="33" t="s">
        <v>1</v>
      </c>
      <c r="F2" s="33" t="s">
        <v>20</v>
      </c>
      <c r="G2" s="33" t="s">
        <v>21</v>
      </c>
      <c r="H2" s="33" t="s">
        <v>22</v>
      </c>
      <c r="I2" s="33" t="s">
        <v>23</v>
      </c>
      <c r="J2" s="33" t="s">
        <v>24</v>
      </c>
      <c r="K2" s="53" t="s">
        <v>54</v>
      </c>
      <c r="L2" s="53" t="s">
        <v>55</v>
      </c>
    </row>
    <row r="3" spans="1:12" s="10" customFormat="1" ht="49.5" customHeight="1" x14ac:dyDescent="0.25">
      <c r="A3" s="22">
        <v>1</v>
      </c>
      <c r="B3" s="22" t="s">
        <v>85</v>
      </c>
      <c r="C3" s="33" t="s">
        <v>86</v>
      </c>
      <c r="D3" s="39">
        <v>38384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54"/>
      <c r="L3" s="54"/>
    </row>
    <row r="4" spans="1:12" s="5" customFormat="1" ht="90.75" customHeight="1" x14ac:dyDescent="0.25">
      <c r="A4" s="22">
        <v>2</v>
      </c>
      <c r="B4" s="22" t="s">
        <v>85</v>
      </c>
      <c r="C4" s="33" t="s">
        <v>93</v>
      </c>
      <c r="D4" s="39">
        <v>39807</v>
      </c>
      <c r="E4" s="33" t="s">
        <v>87</v>
      </c>
      <c r="F4" s="33" t="s">
        <v>94</v>
      </c>
      <c r="G4" s="33" t="s">
        <v>95</v>
      </c>
      <c r="H4" s="33" t="s">
        <v>96</v>
      </c>
      <c r="I4" s="33" t="s">
        <v>97</v>
      </c>
      <c r="J4" s="33" t="s">
        <v>98</v>
      </c>
      <c r="K4" s="50"/>
      <c r="L4" s="50"/>
    </row>
    <row r="5" spans="1:12" ht="52.5" customHeight="1" x14ac:dyDescent="0.25">
      <c r="A5" s="22">
        <v>3</v>
      </c>
      <c r="B5" s="22" t="s">
        <v>85</v>
      </c>
      <c r="C5" s="33" t="s">
        <v>99</v>
      </c>
      <c r="D5" s="40">
        <v>39485</v>
      </c>
      <c r="E5" s="33" t="s">
        <v>87</v>
      </c>
      <c r="F5" s="33" t="s">
        <v>100</v>
      </c>
      <c r="G5" s="33" t="s">
        <v>101</v>
      </c>
      <c r="H5" s="34" t="s">
        <v>102</v>
      </c>
      <c r="I5" s="34" t="s">
        <v>103</v>
      </c>
      <c r="J5" s="34" t="s">
        <v>104</v>
      </c>
      <c r="K5" s="53"/>
      <c r="L5" s="53"/>
    </row>
    <row r="6" spans="1:12" ht="54" customHeight="1" x14ac:dyDescent="0.25">
      <c r="A6" s="22">
        <v>4</v>
      </c>
      <c r="B6" s="22" t="s">
        <v>85</v>
      </c>
      <c r="C6" s="33" t="s">
        <v>105</v>
      </c>
      <c r="D6" s="40">
        <v>41572</v>
      </c>
      <c r="E6" s="33" t="s">
        <v>87</v>
      </c>
      <c r="F6" s="33" t="s">
        <v>106</v>
      </c>
      <c r="G6" s="33" t="s">
        <v>107</v>
      </c>
      <c r="H6" s="52" t="s">
        <v>108</v>
      </c>
      <c r="I6" s="52" t="s">
        <v>109</v>
      </c>
      <c r="J6" s="33" t="s">
        <v>110</v>
      </c>
      <c r="K6" s="53"/>
      <c r="L6" s="53"/>
    </row>
    <row r="7" spans="1:12" s="13" customFormat="1" ht="61.5" customHeight="1" x14ac:dyDescent="0.2">
      <c r="A7" s="22">
        <v>5</v>
      </c>
      <c r="B7" s="22" t="s">
        <v>85</v>
      </c>
      <c r="C7" s="33" t="s">
        <v>111</v>
      </c>
      <c r="D7" s="39">
        <v>41380</v>
      </c>
      <c r="E7" s="33" t="s">
        <v>87</v>
      </c>
      <c r="F7" s="33" t="s">
        <v>112</v>
      </c>
      <c r="G7" s="33" t="s">
        <v>113</v>
      </c>
      <c r="H7" s="33" t="s">
        <v>114</v>
      </c>
      <c r="I7" s="33" t="s">
        <v>115</v>
      </c>
      <c r="J7" s="33" t="s">
        <v>116</v>
      </c>
      <c r="K7" s="9"/>
      <c r="L7" s="9"/>
    </row>
    <row r="8" spans="1:12" s="13" customFormat="1" ht="44.25" customHeight="1" x14ac:dyDescent="0.2">
      <c r="A8" s="22">
        <v>6</v>
      </c>
      <c r="B8" s="22" t="s">
        <v>85</v>
      </c>
      <c r="C8" s="33" t="s">
        <v>117</v>
      </c>
      <c r="D8" s="39">
        <v>41801</v>
      </c>
      <c r="E8" s="33" t="s">
        <v>87</v>
      </c>
      <c r="F8" s="33" t="s">
        <v>118</v>
      </c>
      <c r="G8" s="33" t="s">
        <v>119</v>
      </c>
      <c r="H8" s="41" t="s">
        <v>120</v>
      </c>
      <c r="I8" s="41"/>
      <c r="J8" s="41" t="s">
        <v>121</v>
      </c>
      <c r="K8" s="9"/>
      <c r="L8" s="9" t="s">
        <v>122</v>
      </c>
    </row>
    <row r="9" spans="1:12" s="13" customFormat="1" ht="29.25" customHeight="1" x14ac:dyDescent="0.2">
      <c r="A9" s="22">
        <v>7</v>
      </c>
      <c r="B9" s="22" t="s">
        <v>85</v>
      </c>
      <c r="C9" s="33" t="s">
        <v>123</v>
      </c>
      <c r="D9" s="39">
        <v>41777</v>
      </c>
      <c r="E9" s="39" t="s">
        <v>87</v>
      </c>
      <c r="F9" s="33" t="s">
        <v>124</v>
      </c>
      <c r="G9" s="33" t="s">
        <v>125</v>
      </c>
      <c r="H9" s="41" t="s">
        <v>126</v>
      </c>
      <c r="I9" s="41" t="s">
        <v>127</v>
      </c>
      <c r="J9" s="41" t="s">
        <v>116</v>
      </c>
      <c r="K9" s="9"/>
      <c r="L9" s="9"/>
    </row>
    <row r="10" spans="1:12" s="13" customFormat="1" ht="29.25" customHeight="1" x14ac:dyDescent="0.2">
      <c r="A10" s="22">
        <v>8</v>
      </c>
      <c r="B10" s="22" t="s">
        <v>85</v>
      </c>
      <c r="C10" s="33" t="s">
        <v>128</v>
      </c>
      <c r="D10" s="39">
        <v>41812</v>
      </c>
      <c r="E10" s="39" t="s">
        <v>87</v>
      </c>
      <c r="F10" s="33" t="s">
        <v>124</v>
      </c>
      <c r="G10" s="33" t="s">
        <v>129</v>
      </c>
      <c r="H10" s="33"/>
      <c r="I10" s="33" t="s">
        <v>130</v>
      </c>
      <c r="J10" s="33" t="s">
        <v>131</v>
      </c>
      <c r="K10" s="9"/>
      <c r="L10" s="9"/>
    </row>
    <row r="11" spans="1:12" ht="32.25" customHeight="1" x14ac:dyDescent="0.25">
      <c r="A11" s="22">
        <v>1</v>
      </c>
      <c r="B11" s="22" t="s">
        <v>85</v>
      </c>
      <c r="C11" s="33" t="s">
        <v>370</v>
      </c>
      <c r="D11" s="39">
        <v>39791</v>
      </c>
      <c r="E11" s="39" t="s">
        <v>406</v>
      </c>
      <c r="F11" s="33">
        <v>7</v>
      </c>
      <c r="G11" s="33" t="s">
        <v>407</v>
      </c>
      <c r="H11" s="33" t="s">
        <v>408</v>
      </c>
      <c r="I11" s="33" t="s">
        <v>409</v>
      </c>
      <c r="J11" s="33" t="s">
        <v>410</v>
      </c>
      <c r="K11" s="53"/>
      <c r="L11" s="53"/>
    </row>
    <row r="12" spans="1:12" ht="105" x14ac:dyDescent="0.25">
      <c r="A12" s="22">
        <v>2</v>
      </c>
      <c r="B12" s="22" t="s">
        <v>85</v>
      </c>
      <c r="C12" s="33" t="s">
        <v>382</v>
      </c>
      <c r="D12" s="39">
        <v>40128</v>
      </c>
      <c r="E12" s="39" t="s">
        <v>406</v>
      </c>
      <c r="F12" s="33">
        <v>3</v>
      </c>
      <c r="G12" s="33" t="s">
        <v>411</v>
      </c>
      <c r="H12" s="42" t="s">
        <v>412</v>
      </c>
      <c r="I12" s="42" t="s">
        <v>413</v>
      </c>
      <c r="J12" s="42" t="s">
        <v>414</v>
      </c>
      <c r="K12" s="53"/>
      <c r="L12" s="53"/>
    </row>
    <row r="13" spans="1:12" ht="90" x14ac:dyDescent="0.25">
      <c r="A13" s="22">
        <v>1</v>
      </c>
      <c r="B13" s="22" t="s">
        <v>85</v>
      </c>
      <c r="C13" s="33" t="s">
        <v>327</v>
      </c>
      <c r="D13" s="39" t="s">
        <v>328</v>
      </c>
      <c r="E13" s="39"/>
      <c r="F13" s="33">
        <v>8</v>
      </c>
      <c r="G13" s="42" t="s">
        <v>329</v>
      </c>
      <c r="H13" s="42" t="s">
        <v>330</v>
      </c>
      <c r="I13" s="42" t="s">
        <v>331</v>
      </c>
      <c r="J13" s="42" t="s">
        <v>332</v>
      </c>
      <c r="K13" s="53"/>
      <c r="L13" s="53"/>
    </row>
    <row r="14" spans="1:12" s="112" customFormat="1" ht="31.5" x14ac:dyDescent="0.25">
      <c r="A14" s="109"/>
      <c r="B14" s="109" t="s">
        <v>85</v>
      </c>
      <c r="C14" s="109" t="s">
        <v>415</v>
      </c>
      <c r="D14" s="110"/>
      <c r="E14" s="110"/>
      <c r="F14" s="109"/>
      <c r="G14" s="109"/>
      <c r="H14" s="109"/>
      <c r="I14" s="109"/>
      <c r="J14" s="109"/>
      <c r="K14" s="111"/>
      <c r="L14" s="111"/>
    </row>
  </sheetData>
  <mergeCells count="1">
    <mergeCell ref="A1:L1"/>
  </mergeCells>
  <pageMargins left="0.19685039370078741" right="0.19685039370078741" top="0.55118110236220474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25" sqref="H25"/>
    </sheetView>
  </sheetViews>
  <sheetFormatPr defaultRowHeight="15" x14ac:dyDescent="0.25"/>
  <cols>
    <col min="1" max="1" width="3.7109375" customWidth="1"/>
    <col min="2" max="2" width="15.28515625" customWidth="1"/>
    <col min="3" max="3" width="28.85546875" customWidth="1"/>
    <col min="4" max="4" width="8.85546875" style="6" customWidth="1"/>
    <col min="5" max="5" width="17.7109375" customWidth="1"/>
    <col min="6" max="6" width="8.5703125" customWidth="1"/>
    <col min="7" max="7" width="17.7109375" customWidth="1"/>
    <col min="8" max="8" width="18.42578125" customWidth="1"/>
  </cols>
  <sheetData>
    <row r="1" spans="1:9" x14ac:dyDescent="0.25">
      <c r="A1" s="12"/>
      <c r="B1" s="12"/>
      <c r="C1" s="12"/>
      <c r="E1" s="12"/>
      <c r="F1" s="12"/>
      <c r="G1" s="12"/>
      <c r="H1" s="12"/>
      <c r="I1" s="12"/>
    </row>
    <row r="2" spans="1:9" s="5" customFormat="1" ht="15.75" x14ac:dyDescent="0.25">
      <c r="A2" s="147" t="s">
        <v>74</v>
      </c>
      <c r="B2" s="147"/>
      <c r="C2" s="148"/>
      <c r="D2" s="148"/>
      <c r="E2" s="148"/>
      <c r="F2" s="148"/>
      <c r="G2" s="148"/>
      <c r="H2" s="148"/>
    </row>
    <row r="3" spans="1:9" s="5" customFormat="1" ht="15.75" x14ac:dyDescent="0.25">
      <c r="A3" s="24"/>
      <c r="B3" s="56"/>
      <c r="C3" s="24"/>
      <c r="D3" s="24"/>
      <c r="E3" s="24"/>
      <c r="F3" s="24"/>
      <c r="G3" s="24"/>
      <c r="H3" s="24"/>
    </row>
    <row r="4" spans="1:9" s="5" customFormat="1" ht="29.25" customHeight="1" x14ac:dyDescent="0.25">
      <c r="A4" s="71" t="s">
        <v>0</v>
      </c>
      <c r="B4" s="71" t="s">
        <v>75</v>
      </c>
      <c r="C4" s="71" t="s">
        <v>49</v>
      </c>
      <c r="D4" s="71" t="s">
        <v>25</v>
      </c>
      <c r="E4" s="71" t="s">
        <v>26</v>
      </c>
      <c r="F4" s="71" t="s">
        <v>27</v>
      </c>
      <c r="G4" s="71" t="s">
        <v>28</v>
      </c>
      <c r="H4" s="71" t="s">
        <v>29</v>
      </c>
    </row>
    <row r="5" spans="1:9" ht="87.75" customHeight="1" x14ac:dyDescent="0.25">
      <c r="A5" s="72"/>
      <c r="B5" s="72" t="s">
        <v>85</v>
      </c>
      <c r="C5" s="38" t="s">
        <v>87</v>
      </c>
      <c r="D5" s="72" t="s">
        <v>132</v>
      </c>
      <c r="E5" s="23" t="s">
        <v>133</v>
      </c>
      <c r="F5" s="73">
        <v>19</v>
      </c>
      <c r="G5" s="79" t="s">
        <v>134</v>
      </c>
      <c r="H5" s="37" t="s">
        <v>135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workbookViewId="0">
      <selection activeCell="B14" sqref="B14"/>
    </sheetView>
  </sheetViews>
  <sheetFormatPr defaultRowHeight="15" x14ac:dyDescent="0.25"/>
  <cols>
    <col min="1" max="2" width="15.140625" customWidth="1"/>
    <col min="3" max="3" width="17" customWidth="1"/>
    <col min="4" max="4" width="11.28515625" customWidth="1"/>
    <col min="6" max="6" width="10.42578125" customWidth="1"/>
    <col min="7" max="7" width="10.7109375" customWidth="1"/>
    <col min="8" max="8" width="12.5703125" customWidth="1"/>
  </cols>
  <sheetData>
    <row r="2" spans="1:8" ht="15.75" x14ac:dyDescent="0.25">
      <c r="A2" s="149" t="s">
        <v>77</v>
      </c>
      <c r="B2" s="149"/>
      <c r="C2" s="149"/>
      <c r="D2" s="149"/>
      <c r="E2" s="149"/>
      <c r="F2" s="149"/>
      <c r="G2" s="149"/>
      <c r="H2" s="149"/>
    </row>
    <row r="3" spans="1:8" ht="25.5" x14ac:dyDescent="0.25">
      <c r="A3" s="51" t="s">
        <v>0</v>
      </c>
      <c r="B3" s="51" t="s">
        <v>75</v>
      </c>
      <c r="C3" s="51" t="s">
        <v>1</v>
      </c>
      <c r="D3" s="51" t="s">
        <v>18</v>
      </c>
      <c r="E3" s="51" t="s">
        <v>19</v>
      </c>
      <c r="F3" s="51" t="s">
        <v>30</v>
      </c>
      <c r="G3" s="51" t="s">
        <v>31</v>
      </c>
      <c r="H3" s="51" t="s">
        <v>32</v>
      </c>
    </row>
    <row r="4" spans="1:8" ht="25.5" x14ac:dyDescent="0.25">
      <c r="A4" s="2"/>
      <c r="B4" s="55" t="s">
        <v>136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</row>
    <row r="5" spans="1:8" x14ac:dyDescent="0.25">
      <c r="A5" s="3"/>
      <c r="B5" s="3"/>
      <c r="C5" t="s">
        <v>50</v>
      </c>
    </row>
    <row r="6" spans="1:8" ht="26.25" x14ac:dyDescent="0.4">
      <c r="D6" s="8"/>
      <c r="E6" s="8"/>
      <c r="F6" s="8"/>
    </row>
  </sheetData>
  <mergeCells count="1">
    <mergeCell ref="A2:H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C21" workbookViewId="0">
      <selection activeCell="C8" sqref="C8:C21"/>
    </sheetView>
  </sheetViews>
  <sheetFormatPr defaultRowHeight="15" x14ac:dyDescent="0.25"/>
  <cols>
    <col min="1" max="1" width="4.7109375" customWidth="1"/>
    <col min="2" max="2" width="13.42578125" customWidth="1"/>
    <col min="3" max="3" width="25.140625" customWidth="1"/>
    <col min="4" max="4" width="10.28515625" style="13" customWidth="1"/>
    <col min="5" max="5" width="5.85546875" style="13" customWidth="1"/>
    <col min="6" max="6" width="20.5703125" style="13" customWidth="1"/>
    <col min="7" max="7" width="15.42578125" style="14" customWidth="1"/>
  </cols>
  <sheetData>
    <row r="1" spans="1:7" x14ac:dyDescent="0.25">
      <c r="A1" s="154"/>
      <c r="B1" s="154"/>
      <c r="C1" s="154"/>
      <c r="D1" s="154"/>
      <c r="E1" s="154"/>
      <c r="F1" s="154"/>
      <c r="G1" s="154"/>
    </row>
    <row r="2" spans="1:7" ht="37.5" customHeight="1" x14ac:dyDescent="0.25">
      <c r="A2" s="159" t="s">
        <v>78</v>
      </c>
      <c r="B2" s="159"/>
      <c r="C2" s="159"/>
      <c r="D2" s="159"/>
      <c r="E2" s="159"/>
      <c r="F2" s="159"/>
      <c r="G2" s="159"/>
    </row>
    <row r="3" spans="1:7" ht="14.25" customHeight="1" x14ac:dyDescent="0.25">
      <c r="A3" s="142" t="s">
        <v>0</v>
      </c>
      <c r="B3" s="152" t="s">
        <v>75</v>
      </c>
      <c r="C3" s="142" t="s">
        <v>49</v>
      </c>
      <c r="D3" s="142" t="s">
        <v>30</v>
      </c>
      <c r="E3" s="155" t="s">
        <v>33</v>
      </c>
      <c r="F3" s="62" t="s">
        <v>34</v>
      </c>
      <c r="G3" s="157" t="s">
        <v>36</v>
      </c>
    </row>
    <row r="4" spans="1:7" x14ac:dyDescent="0.25">
      <c r="A4" s="142"/>
      <c r="B4" s="153"/>
      <c r="C4" s="152"/>
      <c r="D4" s="152"/>
      <c r="E4" s="156"/>
      <c r="F4" s="63" t="s">
        <v>35</v>
      </c>
      <c r="G4" s="158"/>
    </row>
    <row r="5" spans="1:7" x14ac:dyDescent="0.25">
      <c r="A5" s="18"/>
      <c r="B5" s="59" t="s">
        <v>85</v>
      </c>
      <c r="C5" s="150" t="s">
        <v>87</v>
      </c>
      <c r="D5" s="21">
        <v>2</v>
      </c>
      <c r="E5" s="21" t="s">
        <v>137</v>
      </c>
      <c r="F5" s="21" t="s">
        <v>34</v>
      </c>
      <c r="G5" s="21">
        <v>22</v>
      </c>
    </row>
    <row r="6" spans="1:7" x14ac:dyDescent="0.25">
      <c r="A6" s="18"/>
      <c r="B6" s="74"/>
      <c r="C6" s="151"/>
      <c r="D6" s="21">
        <v>2</v>
      </c>
      <c r="E6" s="21" t="s">
        <v>138</v>
      </c>
      <c r="F6" s="21" t="s">
        <v>34</v>
      </c>
      <c r="G6" s="21">
        <v>17</v>
      </c>
    </row>
    <row r="7" spans="1:7" x14ac:dyDescent="0.25">
      <c r="A7" s="18"/>
      <c r="B7" s="58"/>
      <c r="C7" s="17"/>
      <c r="D7" s="82">
        <v>2</v>
      </c>
      <c r="E7" s="83" t="s">
        <v>139</v>
      </c>
      <c r="F7" s="83" t="s">
        <v>34</v>
      </c>
      <c r="G7" s="82">
        <v>19</v>
      </c>
    </row>
    <row r="8" spans="1:7" ht="12" customHeight="1" x14ac:dyDescent="0.25">
      <c r="A8" s="18"/>
      <c r="B8" s="59"/>
      <c r="C8" s="150"/>
      <c r="D8" s="27">
        <v>2</v>
      </c>
      <c r="E8" s="27" t="s">
        <v>140</v>
      </c>
      <c r="F8" s="28" t="s">
        <v>34</v>
      </c>
      <c r="G8" s="7">
        <v>19</v>
      </c>
    </row>
    <row r="9" spans="1:7" x14ac:dyDescent="0.25">
      <c r="A9" s="18"/>
      <c r="B9" s="74"/>
      <c r="C9" s="151"/>
      <c r="D9" s="27">
        <v>2</v>
      </c>
      <c r="E9" s="27" t="s">
        <v>141</v>
      </c>
      <c r="F9" s="28" t="s">
        <v>34</v>
      </c>
      <c r="G9" s="7">
        <v>17</v>
      </c>
    </row>
    <row r="10" spans="1:7" x14ac:dyDescent="0.25">
      <c r="A10" s="18"/>
      <c r="B10" s="74"/>
      <c r="C10" s="151"/>
      <c r="D10" s="27" t="s">
        <v>142</v>
      </c>
      <c r="E10" s="27" t="s">
        <v>137</v>
      </c>
      <c r="F10" s="28" t="s">
        <v>34</v>
      </c>
      <c r="G10" s="7">
        <v>18</v>
      </c>
    </row>
    <row r="11" spans="1:7" x14ac:dyDescent="0.25">
      <c r="A11" s="18"/>
      <c r="B11" s="74"/>
      <c r="C11" s="151"/>
      <c r="D11" s="27">
        <v>3</v>
      </c>
      <c r="E11" s="27" t="s">
        <v>138</v>
      </c>
      <c r="F11" s="28" t="s">
        <v>34</v>
      </c>
      <c r="G11" s="7">
        <v>19</v>
      </c>
    </row>
    <row r="12" spans="1:7" x14ac:dyDescent="0.25">
      <c r="A12" s="18"/>
      <c r="B12" s="74"/>
      <c r="C12" s="151"/>
      <c r="D12" s="27">
        <v>3</v>
      </c>
      <c r="E12" s="27" t="s">
        <v>139</v>
      </c>
      <c r="F12" s="28" t="s">
        <v>34</v>
      </c>
      <c r="G12" s="7">
        <v>18</v>
      </c>
    </row>
    <row r="13" spans="1:7" x14ac:dyDescent="0.25">
      <c r="A13" s="18"/>
      <c r="B13" s="74"/>
      <c r="C13" s="151"/>
      <c r="D13" s="27">
        <v>3</v>
      </c>
      <c r="E13" s="27" t="s">
        <v>140</v>
      </c>
      <c r="F13" s="28" t="s">
        <v>34</v>
      </c>
      <c r="G13" s="7">
        <v>17</v>
      </c>
    </row>
    <row r="14" spans="1:7" x14ac:dyDescent="0.25">
      <c r="A14" s="18"/>
      <c r="B14" s="74"/>
      <c r="C14" s="151"/>
      <c r="D14" s="27">
        <v>6</v>
      </c>
      <c r="E14" s="27" t="s">
        <v>137</v>
      </c>
      <c r="F14" s="28" t="s">
        <v>34</v>
      </c>
      <c r="G14" s="7">
        <v>19</v>
      </c>
    </row>
    <row r="15" spans="1:7" x14ac:dyDescent="0.25">
      <c r="A15" s="18"/>
      <c r="B15" s="74"/>
      <c r="C15" s="151"/>
      <c r="D15" s="27">
        <v>6</v>
      </c>
      <c r="E15" s="27" t="s">
        <v>138</v>
      </c>
      <c r="F15" s="28" t="s">
        <v>34</v>
      </c>
      <c r="G15" s="7">
        <v>22</v>
      </c>
    </row>
    <row r="16" spans="1:7" x14ac:dyDescent="0.25">
      <c r="A16" s="18"/>
      <c r="B16" s="74"/>
      <c r="C16" s="151"/>
      <c r="D16" s="27">
        <v>6</v>
      </c>
      <c r="E16" s="27" t="s">
        <v>139</v>
      </c>
      <c r="F16" s="28" t="s">
        <v>34</v>
      </c>
      <c r="G16" s="7">
        <v>22</v>
      </c>
    </row>
    <row r="17" spans="1:7" x14ac:dyDescent="0.25">
      <c r="A17" s="18"/>
      <c r="B17" s="74"/>
      <c r="C17" s="151"/>
      <c r="D17" s="27">
        <v>6</v>
      </c>
      <c r="E17" s="27" t="s">
        <v>140</v>
      </c>
      <c r="F17" s="28" t="s">
        <v>34</v>
      </c>
      <c r="G17" s="7">
        <v>21</v>
      </c>
    </row>
    <row r="18" spans="1:7" x14ac:dyDescent="0.25">
      <c r="A18" s="18"/>
      <c r="B18" s="74"/>
      <c r="C18" s="151"/>
      <c r="D18" s="27">
        <v>7</v>
      </c>
      <c r="E18" s="27" t="s">
        <v>137</v>
      </c>
      <c r="F18" s="28" t="s">
        <v>34</v>
      </c>
      <c r="G18" s="7">
        <v>22</v>
      </c>
    </row>
    <row r="19" spans="1:7" x14ac:dyDescent="0.25">
      <c r="A19" s="18"/>
      <c r="B19" s="74"/>
      <c r="C19" s="151"/>
      <c r="D19" s="27">
        <v>7</v>
      </c>
      <c r="E19" s="27" t="s">
        <v>138</v>
      </c>
      <c r="F19" s="28" t="s">
        <v>34</v>
      </c>
      <c r="G19" s="7">
        <v>21</v>
      </c>
    </row>
    <row r="20" spans="1:7" x14ac:dyDescent="0.25">
      <c r="A20" s="18"/>
      <c r="B20" s="74"/>
      <c r="C20" s="151"/>
      <c r="D20" s="27">
        <v>7</v>
      </c>
      <c r="E20" s="27" t="s">
        <v>139</v>
      </c>
      <c r="F20" s="28" t="s">
        <v>34</v>
      </c>
      <c r="G20" s="7">
        <v>24</v>
      </c>
    </row>
    <row r="21" spans="1:7" ht="39" x14ac:dyDescent="0.25">
      <c r="A21" s="18"/>
      <c r="B21" s="74"/>
      <c r="C21" s="151"/>
      <c r="D21" s="80"/>
      <c r="E21" s="102" t="s">
        <v>336</v>
      </c>
      <c r="F21" s="81"/>
      <c r="G21" s="15">
        <v>317</v>
      </c>
    </row>
    <row r="22" spans="1:7" x14ac:dyDescent="0.25">
      <c r="A22" s="36"/>
      <c r="B22" s="36" t="s">
        <v>85</v>
      </c>
      <c r="C22" s="36" t="s">
        <v>320</v>
      </c>
      <c r="D22" s="43">
        <v>2</v>
      </c>
      <c r="E22" s="43"/>
      <c r="F22" s="43" t="s">
        <v>333</v>
      </c>
      <c r="G22" s="7">
        <v>22</v>
      </c>
    </row>
    <row r="23" spans="1:7" s="101" customFormat="1" x14ac:dyDescent="0.25">
      <c r="A23" s="96"/>
      <c r="B23" s="96"/>
      <c r="C23" s="97"/>
      <c r="D23" s="98">
        <v>3</v>
      </c>
      <c r="E23" s="29"/>
      <c r="F23" s="99" t="s">
        <v>333</v>
      </c>
      <c r="G23" s="100">
        <v>21</v>
      </c>
    </row>
    <row r="24" spans="1:7" s="101" customFormat="1" x14ac:dyDescent="0.25">
      <c r="A24" s="96"/>
      <c r="B24" s="96"/>
      <c r="C24" s="97"/>
      <c r="D24" s="98">
        <v>6</v>
      </c>
      <c r="E24" s="29" t="s">
        <v>334</v>
      </c>
      <c r="F24" s="99" t="s">
        <v>333</v>
      </c>
      <c r="G24" s="100">
        <v>34</v>
      </c>
    </row>
    <row r="25" spans="1:7" x14ac:dyDescent="0.25">
      <c r="A25" s="36"/>
      <c r="B25" s="36"/>
      <c r="C25" s="36"/>
      <c r="D25" s="43">
        <v>7</v>
      </c>
      <c r="E25" s="43"/>
      <c r="F25" s="43" t="s">
        <v>333</v>
      </c>
      <c r="G25" s="7">
        <v>28</v>
      </c>
    </row>
    <row r="26" spans="1:7" ht="39" x14ac:dyDescent="0.25">
      <c r="A26" s="26"/>
      <c r="B26" s="26"/>
      <c r="C26" s="26"/>
      <c r="D26" s="19"/>
      <c r="E26" s="103" t="s">
        <v>335</v>
      </c>
      <c r="F26" s="19"/>
      <c r="G26" s="15">
        <f>SUM(G22:G25)</f>
        <v>105</v>
      </c>
    </row>
    <row r="27" spans="1:7" x14ac:dyDescent="0.25">
      <c r="A27" s="36"/>
      <c r="B27" s="36" t="s">
        <v>85</v>
      </c>
      <c r="C27" s="36" t="s">
        <v>323</v>
      </c>
      <c r="D27" s="43">
        <v>6</v>
      </c>
      <c r="E27" s="43"/>
      <c r="F27" s="43" t="s">
        <v>333</v>
      </c>
      <c r="G27" s="7">
        <v>24</v>
      </c>
    </row>
    <row r="28" spans="1:7" x14ac:dyDescent="0.25">
      <c r="A28" s="36"/>
      <c r="B28" s="36"/>
      <c r="C28" s="36"/>
      <c r="D28" s="43">
        <v>7</v>
      </c>
      <c r="E28" s="43"/>
      <c r="F28" s="43" t="s">
        <v>333</v>
      </c>
      <c r="G28" s="7">
        <v>19</v>
      </c>
    </row>
    <row r="29" spans="1:7" s="85" customFormat="1" ht="39" x14ac:dyDescent="0.25">
      <c r="A29" s="26"/>
      <c r="B29" s="26"/>
      <c r="C29" s="26"/>
      <c r="D29" s="19"/>
      <c r="E29" s="103" t="s">
        <v>404</v>
      </c>
      <c r="F29" s="19"/>
      <c r="G29" s="15">
        <v>43</v>
      </c>
    </row>
    <row r="30" spans="1:7" s="108" customFormat="1" ht="39" x14ac:dyDescent="0.25">
      <c r="A30" s="104"/>
      <c r="B30" s="104" t="s">
        <v>136</v>
      </c>
      <c r="C30" s="104"/>
      <c r="D30" s="105"/>
      <c r="E30" s="106" t="s">
        <v>405</v>
      </c>
      <c r="F30" s="105"/>
      <c r="G30" s="107">
        <v>465</v>
      </c>
    </row>
  </sheetData>
  <mergeCells count="10">
    <mergeCell ref="C8:C21"/>
    <mergeCell ref="B3:B4"/>
    <mergeCell ref="C5:C6"/>
    <mergeCell ref="A1:G1"/>
    <mergeCell ref="A3:A4"/>
    <mergeCell ref="C3:C4"/>
    <mergeCell ref="D3:D4"/>
    <mergeCell ref="E3:E4"/>
    <mergeCell ref="G3:G4"/>
    <mergeCell ref="A2:G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zoomScale="90" zoomScaleNormal="90" workbookViewId="0">
      <selection activeCell="I16" sqref="I16"/>
    </sheetView>
  </sheetViews>
  <sheetFormatPr defaultRowHeight="15" x14ac:dyDescent="0.25"/>
  <cols>
    <col min="1" max="1" width="3.5703125" customWidth="1"/>
    <col min="2" max="2" width="5.7109375" customWidth="1"/>
    <col min="3" max="3" width="10.42578125" customWidth="1"/>
    <col min="4" max="4" width="21.28515625" customWidth="1"/>
    <col min="5" max="5" width="10.28515625" customWidth="1"/>
    <col min="6" max="6" width="14.5703125" style="6" customWidth="1"/>
    <col min="7" max="7" width="6.42578125" customWidth="1"/>
    <col min="8" max="8" width="20.85546875" customWidth="1"/>
    <col min="9" max="9" width="7.42578125" customWidth="1"/>
    <col min="10" max="10" width="17.140625" customWidth="1"/>
    <col min="11" max="11" width="8" customWidth="1"/>
  </cols>
  <sheetData>
    <row r="1" spans="1:11" x14ac:dyDescent="0.25">
      <c r="C1" s="154"/>
      <c r="D1" s="154"/>
    </row>
    <row r="2" spans="1:11" s="4" customFormat="1" ht="33.75" customHeight="1" x14ac:dyDescent="0.25">
      <c r="A2" s="160" t="s">
        <v>260</v>
      </c>
      <c r="B2" s="160"/>
      <c r="C2" s="160"/>
      <c r="D2" s="160"/>
      <c r="E2" s="160"/>
      <c r="F2" s="160"/>
    </row>
    <row r="3" spans="1:11" ht="53.25" customHeight="1" x14ac:dyDescent="0.25">
      <c r="A3" s="71" t="s">
        <v>0</v>
      </c>
      <c r="B3" s="71" t="s">
        <v>75</v>
      </c>
      <c r="C3" s="71" t="s">
        <v>49</v>
      </c>
      <c r="D3" s="71" t="s">
        <v>79</v>
      </c>
      <c r="E3" s="71" t="s">
        <v>51</v>
      </c>
      <c r="F3" s="71" t="s">
        <v>81</v>
      </c>
      <c r="G3" s="78" t="s">
        <v>52</v>
      </c>
      <c r="H3" s="71" t="s">
        <v>80</v>
      </c>
      <c r="I3" s="71" t="s">
        <v>51</v>
      </c>
      <c r="J3" s="71" t="s">
        <v>81</v>
      </c>
      <c r="K3" s="78" t="s">
        <v>52</v>
      </c>
    </row>
    <row r="4" spans="1:11" ht="27.75" customHeight="1" x14ac:dyDescent="0.25">
      <c r="A4" s="45"/>
      <c r="B4" s="45" t="s">
        <v>85</v>
      </c>
      <c r="C4" s="84" t="s">
        <v>259</v>
      </c>
      <c r="D4" s="46" t="s">
        <v>143</v>
      </c>
      <c r="E4" s="47">
        <v>40690</v>
      </c>
      <c r="F4" s="46" t="s">
        <v>144</v>
      </c>
      <c r="G4" s="61" t="s">
        <v>145</v>
      </c>
      <c r="H4" s="61" t="s">
        <v>146</v>
      </c>
      <c r="I4" s="61">
        <v>38384</v>
      </c>
      <c r="J4" s="61" t="s">
        <v>147</v>
      </c>
      <c r="K4" s="61" t="s">
        <v>88</v>
      </c>
    </row>
    <row r="5" spans="1:11" x14ac:dyDescent="0.25">
      <c r="A5" s="46"/>
      <c r="B5" s="46"/>
      <c r="C5" s="84"/>
      <c r="D5" s="45" t="s">
        <v>148</v>
      </c>
      <c r="E5" s="48">
        <v>40793</v>
      </c>
      <c r="F5" s="45" t="s">
        <v>149</v>
      </c>
      <c r="G5" s="61" t="s">
        <v>150</v>
      </c>
      <c r="H5" s="61" t="s">
        <v>151</v>
      </c>
      <c r="I5" s="61">
        <v>39807</v>
      </c>
      <c r="J5" s="61" t="s">
        <v>152</v>
      </c>
      <c r="K5" s="61" t="s">
        <v>94</v>
      </c>
    </row>
    <row r="6" spans="1:11" ht="25.5" customHeight="1" x14ac:dyDescent="0.25">
      <c r="A6" s="45"/>
      <c r="B6" s="45"/>
      <c r="C6" s="161"/>
      <c r="D6" s="77" t="s">
        <v>153</v>
      </c>
      <c r="E6" s="47">
        <v>40562</v>
      </c>
      <c r="F6" s="44" t="s">
        <v>154</v>
      </c>
      <c r="G6" s="61" t="s">
        <v>155</v>
      </c>
      <c r="H6" s="61" t="s">
        <v>156</v>
      </c>
      <c r="I6" s="61">
        <v>39485</v>
      </c>
      <c r="J6" s="61" t="s">
        <v>157</v>
      </c>
      <c r="K6" s="61" t="s">
        <v>100</v>
      </c>
    </row>
    <row r="7" spans="1:11" ht="25.5" x14ac:dyDescent="0.25">
      <c r="A7" s="45"/>
      <c r="B7" s="45"/>
      <c r="C7" s="161"/>
      <c r="D7" s="77" t="s">
        <v>158</v>
      </c>
      <c r="E7" s="47">
        <v>40354</v>
      </c>
      <c r="F7" s="49" t="s">
        <v>159</v>
      </c>
      <c r="G7" s="61" t="s">
        <v>155</v>
      </c>
      <c r="H7" s="61" t="s">
        <v>160</v>
      </c>
      <c r="I7" s="61">
        <v>41572</v>
      </c>
      <c r="J7" s="61" t="s">
        <v>109</v>
      </c>
      <c r="K7" s="61" t="s">
        <v>106</v>
      </c>
    </row>
    <row r="8" spans="1:11" ht="25.5" x14ac:dyDescent="0.25">
      <c r="A8" s="45"/>
      <c r="B8" s="45"/>
      <c r="C8" s="161"/>
      <c r="D8" s="77" t="s">
        <v>161</v>
      </c>
      <c r="E8" s="47">
        <v>40542</v>
      </c>
      <c r="F8" s="49" t="s">
        <v>162</v>
      </c>
      <c r="G8" s="61" t="s">
        <v>155</v>
      </c>
      <c r="H8" s="61" t="s">
        <v>163</v>
      </c>
      <c r="I8" s="61">
        <v>41380</v>
      </c>
      <c r="J8" s="61" t="s">
        <v>115</v>
      </c>
      <c r="K8" s="61" t="s">
        <v>112</v>
      </c>
    </row>
    <row r="9" spans="1:11" ht="25.5" x14ac:dyDescent="0.25">
      <c r="A9" s="45"/>
      <c r="B9" s="45"/>
      <c r="C9" s="161"/>
      <c r="D9" s="77" t="s">
        <v>164</v>
      </c>
      <c r="E9" s="47">
        <v>40607</v>
      </c>
      <c r="F9" s="49" t="s">
        <v>165</v>
      </c>
      <c r="G9" s="61" t="s">
        <v>155</v>
      </c>
      <c r="H9" s="61" t="s">
        <v>166</v>
      </c>
      <c r="I9" s="61">
        <v>41801</v>
      </c>
      <c r="J9" s="61"/>
      <c r="K9" s="61" t="s">
        <v>118</v>
      </c>
    </row>
    <row r="10" spans="1:11" ht="25.5" x14ac:dyDescent="0.25">
      <c r="A10" s="45"/>
      <c r="B10" s="45"/>
      <c r="C10" s="161"/>
      <c r="D10" s="77" t="s">
        <v>167</v>
      </c>
      <c r="E10" s="47">
        <v>40276</v>
      </c>
      <c r="F10" s="49" t="s">
        <v>168</v>
      </c>
      <c r="G10" s="61" t="s">
        <v>155</v>
      </c>
      <c r="H10" s="61" t="s">
        <v>169</v>
      </c>
      <c r="I10" s="61">
        <v>41777</v>
      </c>
      <c r="J10" s="61" t="s">
        <v>127</v>
      </c>
      <c r="K10" s="61" t="s">
        <v>124</v>
      </c>
    </row>
    <row r="11" spans="1:11" ht="25.5" x14ac:dyDescent="0.25">
      <c r="A11" s="45"/>
      <c r="B11" s="45"/>
      <c r="C11" s="161"/>
      <c r="D11" s="77" t="s">
        <v>170</v>
      </c>
      <c r="E11" s="47">
        <v>40243</v>
      </c>
      <c r="F11" s="49" t="s">
        <v>171</v>
      </c>
      <c r="G11" s="61" t="s">
        <v>172</v>
      </c>
      <c r="H11" s="61" t="s">
        <v>173</v>
      </c>
      <c r="I11" s="61">
        <v>41812</v>
      </c>
      <c r="J11" s="61" t="s">
        <v>131</v>
      </c>
      <c r="K11" s="61" t="s">
        <v>124</v>
      </c>
    </row>
    <row r="12" spans="1:11" ht="25.5" x14ac:dyDescent="0.25">
      <c r="A12" s="46"/>
      <c r="B12" s="46"/>
      <c r="C12" s="161"/>
      <c r="D12" s="77" t="s">
        <v>174</v>
      </c>
      <c r="E12" s="47">
        <v>40286</v>
      </c>
      <c r="F12" s="49" t="s">
        <v>175</v>
      </c>
      <c r="G12" s="61" t="s">
        <v>172</v>
      </c>
      <c r="H12" s="61" t="s">
        <v>176</v>
      </c>
      <c r="I12" s="61">
        <v>39346</v>
      </c>
      <c r="J12" s="61" t="s">
        <v>177</v>
      </c>
      <c r="K12" s="61" t="s">
        <v>258</v>
      </c>
    </row>
    <row r="13" spans="1:11" ht="25.5" x14ac:dyDescent="0.25">
      <c r="A13" s="45"/>
      <c r="B13" s="45"/>
      <c r="C13" s="161"/>
      <c r="D13" s="77" t="s">
        <v>178</v>
      </c>
      <c r="E13" s="47">
        <v>40513</v>
      </c>
      <c r="F13" s="49" t="s">
        <v>179</v>
      </c>
      <c r="G13" s="61" t="s">
        <v>172</v>
      </c>
      <c r="H13" s="61"/>
      <c r="I13" s="61"/>
      <c r="J13" s="61"/>
      <c r="K13" s="61"/>
    </row>
    <row r="14" spans="1:11" ht="25.5" x14ac:dyDescent="0.25">
      <c r="A14" s="45"/>
      <c r="B14" s="45"/>
      <c r="C14" s="161"/>
      <c r="D14" s="77" t="s">
        <v>180</v>
      </c>
      <c r="E14" s="47">
        <v>40429</v>
      </c>
      <c r="F14" s="49" t="s">
        <v>181</v>
      </c>
      <c r="G14" s="61" t="s">
        <v>182</v>
      </c>
      <c r="H14" s="61"/>
      <c r="I14" s="61"/>
      <c r="J14" s="61"/>
      <c r="K14" s="61"/>
    </row>
    <row r="15" spans="1:11" ht="25.5" x14ac:dyDescent="0.25">
      <c r="A15" s="45"/>
      <c r="B15" s="45"/>
      <c r="C15" s="161"/>
      <c r="D15" s="77" t="s">
        <v>183</v>
      </c>
      <c r="E15" s="47">
        <v>39795</v>
      </c>
      <c r="F15" s="49" t="s">
        <v>184</v>
      </c>
      <c r="G15" s="61" t="s">
        <v>185</v>
      </c>
      <c r="H15" s="61"/>
      <c r="I15" s="61"/>
      <c r="J15" s="61"/>
      <c r="K15" s="61"/>
    </row>
    <row r="16" spans="1:11" ht="25.5" x14ac:dyDescent="0.25">
      <c r="A16" s="45"/>
      <c r="B16" s="45"/>
      <c r="C16" s="161"/>
      <c r="D16" s="77" t="s">
        <v>186</v>
      </c>
      <c r="E16" s="47">
        <v>40205</v>
      </c>
      <c r="F16" s="49" t="s">
        <v>187</v>
      </c>
      <c r="G16" s="61" t="s">
        <v>172</v>
      </c>
      <c r="H16" s="61"/>
      <c r="I16" s="61"/>
      <c r="J16" s="61"/>
      <c r="K16" s="61"/>
    </row>
    <row r="17" spans="1:11" ht="38.25" x14ac:dyDescent="0.25">
      <c r="A17" s="45"/>
      <c r="B17" s="45"/>
      <c r="C17" s="161"/>
      <c r="D17" s="77" t="s">
        <v>188</v>
      </c>
      <c r="E17" s="47">
        <v>39273</v>
      </c>
      <c r="F17" s="49" t="s">
        <v>189</v>
      </c>
      <c r="G17" s="61" t="s">
        <v>190</v>
      </c>
      <c r="H17" s="61"/>
      <c r="I17" s="61"/>
      <c r="J17" s="61"/>
      <c r="K17" s="61"/>
    </row>
    <row r="18" spans="1:11" ht="25.5" x14ac:dyDescent="0.25">
      <c r="A18" s="45"/>
      <c r="B18" s="45"/>
      <c r="C18" s="161"/>
      <c r="D18" s="77" t="s">
        <v>191</v>
      </c>
      <c r="E18" s="47">
        <v>40130</v>
      </c>
      <c r="F18" s="49" t="s">
        <v>192</v>
      </c>
      <c r="G18" s="61" t="s">
        <v>193</v>
      </c>
      <c r="H18" s="61"/>
      <c r="I18" s="61"/>
      <c r="J18" s="61"/>
      <c r="K18" s="61"/>
    </row>
    <row r="19" spans="1:11" ht="25.5" x14ac:dyDescent="0.25">
      <c r="A19" s="46"/>
      <c r="B19" s="46"/>
      <c r="C19" s="161"/>
      <c r="D19" s="77" t="s">
        <v>194</v>
      </c>
      <c r="E19" s="47">
        <v>40044</v>
      </c>
      <c r="F19" s="49" t="s">
        <v>195</v>
      </c>
      <c r="G19" s="61" t="s">
        <v>193</v>
      </c>
      <c r="H19" s="61"/>
      <c r="I19" s="61"/>
      <c r="J19" s="61"/>
      <c r="K19" s="61"/>
    </row>
    <row r="20" spans="1:11" ht="25.5" x14ac:dyDescent="0.25">
      <c r="A20" s="45"/>
      <c r="B20" s="45"/>
      <c r="C20" s="161"/>
      <c r="D20" s="77" t="s">
        <v>196</v>
      </c>
      <c r="E20" s="47">
        <v>39951</v>
      </c>
      <c r="F20" s="49" t="s">
        <v>197</v>
      </c>
      <c r="G20" s="61" t="s">
        <v>198</v>
      </c>
      <c r="H20" s="61"/>
      <c r="I20" s="61"/>
      <c r="J20" s="61"/>
      <c r="K20" s="61"/>
    </row>
    <row r="21" spans="1:11" ht="25.5" x14ac:dyDescent="0.25">
      <c r="A21" s="45"/>
      <c r="B21" s="45"/>
      <c r="C21" s="161"/>
      <c r="D21" s="77" t="s">
        <v>199</v>
      </c>
      <c r="E21" s="47">
        <v>40160</v>
      </c>
      <c r="F21" s="49" t="s">
        <v>200</v>
      </c>
      <c r="G21" s="61" t="s">
        <v>201</v>
      </c>
      <c r="H21" s="61"/>
      <c r="I21" s="61"/>
      <c r="J21" s="61"/>
      <c r="K21" s="61"/>
    </row>
    <row r="22" spans="1:11" ht="25.5" x14ac:dyDescent="0.25">
      <c r="A22" s="45"/>
      <c r="B22" s="45"/>
      <c r="C22" s="161"/>
      <c r="D22" s="77" t="s">
        <v>202</v>
      </c>
      <c r="E22" s="47">
        <v>39708</v>
      </c>
      <c r="F22" s="49" t="s">
        <v>203</v>
      </c>
      <c r="G22" s="61" t="s">
        <v>204</v>
      </c>
      <c r="H22" s="61"/>
      <c r="I22" s="61"/>
      <c r="J22" s="61"/>
      <c r="K22" s="61"/>
    </row>
    <row r="23" spans="1:11" x14ac:dyDescent="0.25">
      <c r="A23" s="45"/>
      <c r="B23" s="45"/>
      <c r="C23" s="161"/>
      <c r="D23" s="77" t="s">
        <v>205</v>
      </c>
      <c r="E23" s="47">
        <v>39687</v>
      </c>
      <c r="F23" s="49" t="s">
        <v>206</v>
      </c>
      <c r="G23" s="61" t="s">
        <v>94</v>
      </c>
      <c r="H23" s="61"/>
      <c r="I23" s="61"/>
      <c r="J23" s="61"/>
      <c r="K23" s="61"/>
    </row>
    <row r="24" spans="1:11" x14ac:dyDescent="0.25">
      <c r="A24" s="36"/>
      <c r="B24" s="36"/>
      <c r="C24" s="36"/>
      <c r="D24" s="87" t="s">
        <v>207</v>
      </c>
      <c r="E24" s="87">
        <v>39789</v>
      </c>
      <c r="F24" s="88" t="s">
        <v>208</v>
      </c>
      <c r="G24" s="87" t="s">
        <v>94</v>
      </c>
      <c r="H24" s="87"/>
      <c r="I24" s="87"/>
      <c r="J24" s="87"/>
      <c r="K24" s="87"/>
    </row>
    <row r="25" spans="1:11" x14ac:dyDescent="0.25">
      <c r="A25" s="36"/>
      <c r="B25" s="36"/>
      <c r="C25" s="36"/>
      <c r="D25" s="87" t="s">
        <v>209</v>
      </c>
      <c r="E25" s="87">
        <v>39840</v>
      </c>
      <c r="F25" s="88" t="s">
        <v>210</v>
      </c>
      <c r="G25" s="87" t="s">
        <v>185</v>
      </c>
      <c r="H25" s="87"/>
      <c r="I25" s="87"/>
      <c r="J25" s="87"/>
      <c r="K25" s="87"/>
    </row>
    <row r="26" spans="1:11" x14ac:dyDescent="0.25">
      <c r="A26" s="36"/>
      <c r="B26" s="36"/>
      <c r="C26" s="36"/>
      <c r="D26" s="87" t="s">
        <v>211</v>
      </c>
      <c r="E26" s="87">
        <v>39711</v>
      </c>
      <c r="F26" s="88" t="s">
        <v>212</v>
      </c>
      <c r="G26" s="87" t="s">
        <v>190</v>
      </c>
      <c r="H26" s="87"/>
      <c r="I26" s="87"/>
      <c r="J26" s="87"/>
      <c r="K26" s="87"/>
    </row>
    <row r="27" spans="1:11" x14ac:dyDescent="0.25">
      <c r="A27" s="36"/>
      <c r="B27" s="36"/>
      <c r="C27" s="36"/>
      <c r="D27" s="87" t="s">
        <v>213</v>
      </c>
      <c r="E27" s="87">
        <v>39606</v>
      </c>
      <c r="F27" s="88" t="s">
        <v>214</v>
      </c>
      <c r="G27" s="87" t="s">
        <v>100</v>
      </c>
      <c r="H27" s="87"/>
      <c r="I27" s="87"/>
      <c r="J27" s="87"/>
      <c r="K27" s="87"/>
    </row>
    <row r="28" spans="1:11" x14ac:dyDescent="0.25">
      <c r="A28" s="36"/>
      <c r="B28" s="36"/>
      <c r="C28" s="36"/>
      <c r="D28" s="87" t="s">
        <v>215</v>
      </c>
      <c r="E28" s="87">
        <v>39878</v>
      </c>
      <c r="F28" s="88" t="s">
        <v>216</v>
      </c>
      <c r="G28" s="87" t="s">
        <v>100</v>
      </c>
      <c r="H28" s="87"/>
      <c r="I28" s="87"/>
      <c r="J28" s="87"/>
      <c r="K28" s="87"/>
    </row>
    <row r="29" spans="1:11" x14ac:dyDescent="0.25">
      <c r="A29" s="36"/>
      <c r="B29" s="36"/>
      <c r="C29" s="36"/>
      <c r="D29" s="87" t="s">
        <v>217</v>
      </c>
      <c r="E29" s="87">
        <v>39619</v>
      </c>
      <c r="F29" s="88" t="s">
        <v>218</v>
      </c>
      <c r="G29" s="87" t="s">
        <v>100</v>
      </c>
      <c r="H29" s="87"/>
      <c r="I29" s="87"/>
      <c r="J29" s="87"/>
      <c r="K29" s="87"/>
    </row>
    <row r="30" spans="1:11" x14ac:dyDescent="0.25">
      <c r="A30" s="36"/>
      <c r="B30" s="36"/>
      <c r="C30" s="36"/>
      <c r="D30" s="87" t="s">
        <v>99</v>
      </c>
      <c r="E30" s="87">
        <v>39485</v>
      </c>
      <c r="F30" s="88" t="s">
        <v>219</v>
      </c>
      <c r="G30" s="87" t="s">
        <v>100</v>
      </c>
      <c r="H30" s="87"/>
      <c r="I30" s="87"/>
      <c r="J30" s="87"/>
      <c r="K30" s="87"/>
    </row>
    <row r="31" spans="1:11" x14ac:dyDescent="0.25">
      <c r="A31" s="36"/>
      <c r="B31" s="36"/>
      <c r="C31" s="36"/>
      <c r="D31" s="87" t="s">
        <v>93</v>
      </c>
      <c r="E31" s="87">
        <v>39807</v>
      </c>
      <c r="F31" s="88" t="s">
        <v>220</v>
      </c>
      <c r="G31" s="87" t="s">
        <v>94</v>
      </c>
      <c r="H31" s="87"/>
      <c r="I31" s="87"/>
      <c r="J31" s="87"/>
      <c r="K31" s="87"/>
    </row>
    <row r="32" spans="1:11" x14ac:dyDescent="0.25">
      <c r="A32" s="36"/>
      <c r="B32" s="36"/>
      <c r="C32" s="36"/>
      <c r="D32" s="87" t="s">
        <v>221</v>
      </c>
      <c r="E32" s="87">
        <v>39614</v>
      </c>
      <c r="F32" s="88" t="s">
        <v>222</v>
      </c>
      <c r="G32" s="87" t="s">
        <v>100</v>
      </c>
      <c r="H32" s="87"/>
      <c r="I32" s="87"/>
      <c r="J32" s="87"/>
      <c r="K32" s="87"/>
    </row>
    <row r="33" spans="1:11" x14ac:dyDescent="0.25">
      <c r="A33" s="36"/>
      <c r="B33" s="36"/>
      <c r="C33" s="36"/>
      <c r="D33" s="87" t="s">
        <v>223</v>
      </c>
      <c r="E33" s="87">
        <v>39602</v>
      </c>
      <c r="F33" s="88" t="s">
        <v>224</v>
      </c>
      <c r="G33" s="87" t="s">
        <v>225</v>
      </c>
      <c r="H33" s="87"/>
      <c r="I33" s="87"/>
      <c r="J33" s="87"/>
      <c r="K33" s="87"/>
    </row>
    <row r="34" spans="1:11" x14ac:dyDescent="0.25">
      <c r="A34" s="36"/>
      <c r="B34" s="36"/>
      <c r="C34" s="36"/>
      <c r="D34" s="87" t="s">
        <v>226</v>
      </c>
      <c r="E34" s="87">
        <v>39130</v>
      </c>
      <c r="F34" s="88" t="s">
        <v>227</v>
      </c>
      <c r="G34" s="87" t="s">
        <v>228</v>
      </c>
      <c r="H34" s="87"/>
      <c r="I34" s="87"/>
      <c r="J34" s="87"/>
      <c r="K34" s="87"/>
    </row>
    <row r="35" spans="1:11" x14ac:dyDescent="0.25">
      <c r="A35" s="36"/>
      <c r="B35" s="36"/>
      <c r="C35" s="36"/>
      <c r="D35" s="87" t="s">
        <v>229</v>
      </c>
      <c r="E35" s="87">
        <v>39412</v>
      </c>
      <c r="F35" s="88" t="s">
        <v>230</v>
      </c>
      <c r="G35" s="87" t="s">
        <v>228</v>
      </c>
      <c r="H35" s="87"/>
      <c r="I35" s="87"/>
      <c r="J35" s="87"/>
      <c r="K35" s="87"/>
    </row>
    <row r="36" spans="1:11" x14ac:dyDescent="0.25">
      <c r="A36" s="36"/>
      <c r="B36" s="36"/>
      <c r="C36" s="36"/>
      <c r="D36" s="87" t="s">
        <v>231</v>
      </c>
      <c r="E36" s="87">
        <v>39461</v>
      </c>
      <c r="F36" s="88" t="s">
        <v>232</v>
      </c>
      <c r="G36" s="87" t="s">
        <v>233</v>
      </c>
      <c r="H36" s="87"/>
      <c r="I36" s="87"/>
      <c r="J36" s="87"/>
      <c r="K36" s="87"/>
    </row>
    <row r="37" spans="1:11" x14ac:dyDescent="0.25">
      <c r="A37" s="36"/>
      <c r="B37" s="36"/>
      <c r="C37" s="36"/>
      <c r="D37" s="87" t="s">
        <v>234</v>
      </c>
      <c r="E37" s="87">
        <v>39391</v>
      </c>
      <c r="F37" s="88" t="s">
        <v>235</v>
      </c>
      <c r="G37" s="87" t="s">
        <v>233</v>
      </c>
      <c r="H37" s="87"/>
      <c r="I37" s="87"/>
      <c r="J37" s="87"/>
      <c r="K37" s="87"/>
    </row>
    <row r="38" spans="1:11" x14ac:dyDescent="0.25">
      <c r="A38" s="36"/>
      <c r="B38" s="36"/>
      <c r="C38" s="36"/>
      <c r="D38" s="87" t="s">
        <v>236</v>
      </c>
      <c r="E38" s="87">
        <v>39100</v>
      </c>
      <c r="F38" s="88" t="s">
        <v>237</v>
      </c>
      <c r="G38" s="87" t="s">
        <v>233</v>
      </c>
      <c r="H38" s="87"/>
      <c r="I38" s="87"/>
      <c r="J38" s="87"/>
      <c r="K38" s="87"/>
    </row>
    <row r="39" spans="1:11" x14ac:dyDescent="0.25">
      <c r="A39" s="36"/>
      <c r="B39" s="36"/>
      <c r="C39" s="36"/>
      <c r="D39" s="87" t="s">
        <v>238</v>
      </c>
      <c r="E39" s="87">
        <v>39243</v>
      </c>
      <c r="F39" s="88" t="s">
        <v>239</v>
      </c>
      <c r="G39" s="87" t="s">
        <v>240</v>
      </c>
      <c r="H39" s="87"/>
      <c r="I39" s="87"/>
      <c r="J39" s="87"/>
      <c r="K39" s="87"/>
    </row>
    <row r="40" spans="1:11" x14ac:dyDescent="0.25">
      <c r="A40" s="36"/>
      <c r="B40" s="36"/>
      <c r="C40" s="36"/>
      <c r="D40" s="87" t="s">
        <v>241</v>
      </c>
      <c r="E40" s="87">
        <v>39046</v>
      </c>
      <c r="F40" s="88" t="s">
        <v>242</v>
      </c>
      <c r="G40" s="87" t="s">
        <v>243</v>
      </c>
      <c r="H40" s="87"/>
      <c r="I40" s="87"/>
      <c r="J40" s="87"/>
      <c r="K40" s="87"/>
    </row>
    <row r="41" spans="1:11" x14ac:dyDescent="0.25">
      <c r="A41" s="36"/>
      <c r="B41" s="36"/>
      <c r="C41" s="36"/>
      <c r="D41" s="87" t="s">
        <v>244</v>
      </c>
      <c r="E41" s="87">
        <v>38920</v>
      </c>
      <c r="F41" s="88" t="s">
        <v>242</v>
      </c>
      <c r="G41" s="87" t="s">
        <v>243</v>
      </c>
      <c r="H41" s="87"/>
      <c r="I41" s="87"/>
      <c r="J41" s="87"/>
      <c r="K41" s="87"/>
    </row>
    <row r="42" spans="1:11" x14ac:dyDescent="0.25">
      <c r="A42" s="36"/>
      <c r="B42" s="36"/>
      <c r="C42" s="36"/>
      <c r="D42" s="87" t="s">
        <v>245</v>
      </c>
      <c r="E42" s="87">
        <v>38855</v>
      </c>
      <c r="F42" s="88" t="s">
        <v>246</v>
      </c>
      <c r="G42" s="87" t="s">
        <v>88</v>
      </c>
      <c r="H42" s="87"/>
      <c r="I42" s="87"/>
      <c r="J42" s="87"/>
      <c r="K42" s="87"/>
    </row>
    <row r="43" spans="1:11" x14ac:dyDescent="0.25">
      <c r="A43" s="36"/>
      <c r="B43" s="36"/>
      <c r="C43" s="36"/>
      <c r="D43" s="87" t="s">
        <v>247</v>
      </c>
      <c r="E43" s="87">
        <v>38563</v>
      </c>
      <c r="F43" s="88" t="s">
        <v>248</v>
      </c>
      <c r="G43" s="87" t="s">
        <v>132</v>
      </c>
      <c r="H43" s="87"/>
      <c r="I43" s="87"/>
      <c r="J43" s="87"/>
      <c r="K43" s="87"/>
    </row>
    <row r="44" spans="1:11" x14ac:dyDescent="0.25">
      <c r="A44" s="36"/>
      <c r="B44" s="36"/>
      <c r="C44" s="36"/>
      <c r="D44" s="87" t="s">
        <v>249</v>
      </c>
      <c r="E44" s="87">
        <v>38669</v>
      </c>
      <c r="F44" s="88" t="s">
        <v>250</v>
      </c>
      <c r="G44" s="87" t="s">
        <v>251</v>
      </c>
      <c r="H44" s="87"/>
      <c r="I44" s="87"/>
      <c r="J44" s="87"/>
      <c r="K44" s="87"/>
    </row>
    <row r="45" spans="1:11" x14ac:dyDescent="0.25">
      <c r="A45" s="36"/>
      <c r="B45" s="36"/>
      <c r="C45" s="36"/>
      <c r="D45" s="87" t="s">
        <v>252</v>
      </c>
      <c r="E45" s="87">
        <v>38799</v>
      </c>
      <c r="F45" s="88" t="s">
        <v>253</v>
      </c>
      <c r="G45" s="87" t="s">
        <v>251</v>
      </c>
      <c r="H45" s="87"/>
      <c r="I45" s="87"/>
      <c r="J45" s="87"/>
      <c r="K45" s="87"/>
    </row>
    <row r="46" spans="1:11" ht="45" x14ac:dyDescent="0.25">
      <c r="A46" s="36"/>
      <c r="B46" s="36" t="s">
        <v>85</v>
      </c>
      <c r="C46" s="86" t="s">
        <v>259</v>
      </c>
      <c r="D46" s="87" t="s">
        <v>254</v>
      </c>
      <c r="E46" s="87">
        <v>38813</v>
      </c>
      <c r="F46" s="88" t="s">
        <v>255</v>
      </c>
      <c r="G46" s="87" t="s">
        <v>132</v>
      </c>
      <c r="H46" s="87"/>
      <c r="I46" s="87"/>
      <c r="J46" s="87"/>
      <c r="K46" s="87"/>
    </row>
    <row r="47" spans="1:11" s="101" customFormat="1" ht="45" x14ac:dyDescent="0.25">
      <c r="A47" s="96"/>
      <c r="B47" s="96" t="s">
        <v>85</v>
      </c>
      <c r="C47" s="131" t="s">
        <v>259</v>
      </c>
      <c r="D47" s="132" t="s">
        <v>256</v>
      </c>
      <c r="E47" s="132">
        <v>39525</v>
      </c>
      <c r="F47" s="133" t="s">
        <v>257</v>
      </c>
      <c r="G47" s="132" t="s">
        <v>233</v>
      </c>
      <c r="H47" s="132"/>
      <c r="I47" s="132"/>
      <c r="J47" s="132"/>
      <c r="K47" s="132"/>
    </row>
    <row r="48" spans="1:11" s="125" customFormat="1" ht="45" x14ac:dyDescent="0.25">
      <c r="A48" s="121"/>
      <c r="B48" s="121" t="s">
        <v>85</v>
      </c>
      <c r="C48" s="122" t="s">
        <v>320</v>
      </c>
      <c r="D48" s="123" t="s">
        <v>337</v>
      </c>
      <c r="E48" s="123" t="s">
        <v>348</v>
      </c>
      <c r="F48" s="124" t="s">
        <v>357</v>
      </c>
      <c r="G48" s="123" t="s">
        <v>185</v>
      </c>
      <c r="H48" s="123"/>
      <c r="I48" s="123"/>
      <c r="J48" s="123"/>
      <c r="K48" s="123"/>
    </row>
    <row r="49" spans="1:11" s="125" customFormat="1" x14ac:dyDescent="0.25">
      <c r="A49" s="121"/>
      <c r="B49" s="121"/>
      <c r="C49" s="121"/>
      <c r="D49" s="123" t="s">
        <v>338</v>
      </c>
      <c r="E49" s="123" t="s">
        <v>349</v>
      </c>
      <c r="F49" s="124" t="s">
        <v>358</v>
      </c>
      <c r="G49" s="123" t="s">
        <v>185</v>
      </c>
      <c r="H49" s="123"/>
      <c r="I49" s="123"/>
      <c r="J49" s="123"/>
      <c r="K49" s="123"/>
    </row>
    <row r="50" spans="1:11" s="125" customFormat="1" x14ac:dyDescent="0.25">
      <c r="A50" s="121"/>
      <c r="B50" s="121"/>
      <c r="C50" s="121"/>
      <c r="D50" s="123" t="s">
        <v>339</v>
      </c>
      <c r="E50" s="123" t="s">
        <v>350</v>
      </c>
      <c r="F50" s="124" t="s">
        <v>359</v>
      </c>
      <c r="G50" s="123" t="s">
        <v>185</v>
      </c>
      <c r="H50" s="123"/>
      <c r="I50" s="123"/>
      <c r="J50" s="123"/>
      <c r="K50" s="123"/>
    </row>
    <row r="51" spans="1:11" s="125" customFormat="1" x14ac:dyDescent="0.25">
      <c r="A51" s="121"/>
      <c r="B51" s="121"/>
      <c r="C51" s="121"/>
      <c r="D51" s="123" t="s">
        <v>340</v>
      </c>
      <c r="E51" s="123" t="s">
        <v>351</v>
      </c>
      <c r="F51" s="124" t="s">
        <v>360</v>
      </c>
      <c r="G51" s="123" t="s">
        <v>190</v>
      </c>
      <c r="H51" s="123"/>
      <c r="I51" s="123"/>
      <c r="J51" s="123"/>
      <c r="K51" s="123"/>
    </row>
    <row r="52" spans="1:11" s="125" customFormat="1" x14ac:dyDescent="0.25">
      <c r="A52" s="121"/>
      <c r="B52" s="121"/>
      <c r="C52" s="121"/>
      <c r="D52" s="123" t="s">
        <v>341</v>
      </c>
      <c r="E52" s="123" t="s">
        <v>352</v>
      </c>
      <c r="F52" s="124" t="s">
        <v>361</v>
      </c>
      <c r="G52" s="123" t="s">
        <v>190</v>
      </c>
      <c r="H52" s="123"/>
      <c r="I52" s="123"/>
      <c r="J52" s="123"/>
      <c r="K52" s="123"/>
    </row>
    <row r="53" spans="1:11" s="125" customFormat="1" x14ac:dyDescent="0.25">
      <c r="A53" s="121"/>
      <c r="B53" s="121"/>
      <c r="C53" s="121"/>
      <c r="D53" s="123" t="s">
        <v>342</v>
      </c>
      <c r="E53" s="123" t="s">
        <v>353</v>
      </c>
      <c r="F53" s="124" t="s">
        <v>362</v>
      </c>
      <c r="G53" s="123" t="s">
        <v>190</v>
      </c>
      <c r="H53" s="123"/>
      <c r="I53" s="123"/>
      <c r="J53" s="123"/>
      <c r="K53" s="123"/>
    </row>
    <row r="54" spans="1:11" s="125" customFormat="1" x14ac:dyDescent="0.25">
      <c r="A54" s="121"/>
      <c r="B54" s="121"/>
      <c r="C54" s="121"/>
      <c r="D54" s="123" t="s">
        <v>343</v>
      </c>
      <c r="E54" s="123" t="s">
        <v>354</v>
      </c>
      <c r="F54" s="124" t="s">
        <v>363</v>
      </c>
      <c r="G54" s="123">
        <v>7</v>
      </c>
      <c r="H54" s="123"/>
      <c r="I54" s="123"/>
      <c r="J54" s="123"/>
      <c r="K54" s="123"/>
    </row>
    <row r="55" spans="1:11" s="125" customFormat="1" x14ac:dyDescent="0.25">
      <c r="A55" s="121"/>
      <c r="B55" s="121"/>
      <c r="C55" s="121"/>
      <c r="D55" s="123" t="s">
        <v>344</v>
      </c>
      <c r="E55" s="123" t="s">
        <v>355</v>
      </c>
      <c r="F55" s="124" t="s">
        <v>364</v>
      </c>
      <c r="G55" s="123">
        <v>7</v>
      </c>
      <c r="H55" s="123"/>
      <c r="I55" s="123"/>
      <c r="J55" s="123"/>
      <c r="K55" s="123"/>
    </row>
    <row r="56" spans="1:11" s="125" customFormat="1" x14ac:dyDescent="0.25">
      <c r="A56" s="121"/>
      <c r="B56" s="121"/>
      <c r="C56" s="121"/>
      <c r="D56" s="123"/>
      <c r="E56" s="123"/>
      <c r="F56" s="124"/>
      <c r="G56" s="123"/>
      <c r="H56" s="126" t="s">
        <v>345</v>
      </c>
      <c r="I56" s="126" t="s">
        <v>328</v>
      </c>
      <c r="J56" s="126" t="s">
        <v>365</v>
      </c>
      <c r="K56" s="126">
        <v>8</v>
      </c>
    </row>
    <row r="57" spans="1:11" s="125" customFormat="1" x14ac:dyDescent="0.25">
      <c r="A57" s="121"/>
      <c r="B57" s="121"/>
      <c r="C57" s="121"/>
      <c r="D57" s="123" t="s">
        <v>346</v>
      </c>
      <c r="E57" s="123" t="s">
        <v>356</v>
      </c>
      <c r="F57" s="124" t="s">
        <v>366</v>
      </c>
      <c r="G57" s="123">
        <v>8</v>
      </c>
      <c r="H57" s="123"/>
      <c r="I57" s="123"/>
      <c r="J57" s="123"/>
      <c r="K57" s="123"/>
    </row>
    <row r="58" spans="1:11" s="130" customFormat="1" x14ac:dyDescent="0.25">
      <c r="A58" s="127"/>
      <c r="B58" s="127" t="s">
        <v>85</v>
      </c>
      <c r="C58" s="127" t="s">
        <v>320</v>
      </c>
      <c r="D58" s="128" t="s">
        <v>347</v>
      </c>
      <c r="E58" s="128">
        <v>39031</v>
      </c>
      <c r="F58" s="129" t="s">
        <v>367</v>
      </c>
      <c r="G58" s="128">
        <v>9</v>
      </c>
      <c r="H58" s="128"/>
      <c r="I58" s="128"/>
      <c r="J58" s="128"/>
      <c r="K58" s="128"/>
    </row>
    <row r="59" spans="1:11" s="85" customFormat="1" ht="60" x14ac:dyDescent="0.25">
      <c r="A59" s="26"/>
      <c r="B59" s="26" t="s">
        <v>85</v>
      </c>
      <c r="C59" s="25" t="s">
        <v>323</v>
      </c>
      <c r="D59" s="89" t="s">
        <v>368</v>
      </c>
      <c r="E59" s="89">
        <v>40743</v>
      </c>
      <c r="F59" s="90" t="s">
        <v>369</v>
      </c>
      <c r="G59" s="89">
        <v>4</v>
      </c>
      <c r="H59" s="89" t="s">
        <v>370</v>
      </c>
      <c r="I59" s="89">
        <v>40156</v>
      </c>
      <c r="J59" s="89" t="s">
        <v>371</v>
      </c>
      <c r="K59" s="89">
        <v>7</v>
      </c>
    </row>
    <row r="60" spans="1:11" s="85" customFormat="1" x14ac:dyDescent="0.25">
      <c r="A60" s="26"/>
      <c r="B60" s="26"/>
      <c r="C60" s="26"/>
      <c r="D60" s="89" t="s">
        <v>372</v>
      </c>
      <c r="E60" s="89">
        <v>40880</v>
      </c>
      <c r="F60" s="90" t="s">
        <v>373</v>
      </c>
      <c r="G60" s="89">
        <v>4</v>
      </c>
      <c r="H60" s="89" t="s">
        <v>374</v>
      </c>
      <c r="I60" s="89">
        <v>39646</v>
      </c>
      <c r="J60" s="89" t="s">
        <v>375</v>
      </c>
      <c r="K60" s="89">
        <v>7</v>
      </c>
    </row>
    <row r="61" spans="1:11" s="85" customFormat="1" x14ac:dyDescent="0.25">
      <c r="A61" s="26"/>
      <c r="B61" s="26"/>
      <c r="C61" s="26"/>
      <c r="D61" s="89" t="s">
        <v>376</v>
      </c>
      <c r="E61" s="89">
        <v>41165</v>
      </c>
      <c r="F61" s="90" t="s">
        <v>377</v>
      </c>
      <c r="G61" s="89">
        <v>2</v>
      </c>
      <c r="H61" s="89" t="s">
        <v>378</v>
      </c>
      <c r="I61" s="89">
        <v>39216</v>
      </c>
      <c r="J61" s="89" t="s">
        <v>379</v>
      </c>
      <c r="K61" s="89">
        <v>8</v>
      </c>
    </row>
    <row r="62" spans="1:11" s="85" customFormat="1" x14ac:dyDescent="0.25">
      <c r="A62" s="26"/>
      <c r="B62" s="26"/>
      <c r="C62" s="26"/>
      <c r="D62" s="89" t="s">
        <v>380</v>
      </c>
      <c r="E62" s="89">
        <v>40727</v>
      </c>
      <c r="F62" s="90" t="s">
        <v>381</v>
      </c>
      <c r="G62" s="89">
        <v>4</v>
      </c>
      <c r="H62" s="89" t="s">
        <v>382</v>
      </c>
      <c r="I62" s="89">
        <v>40128</v>
      </c>
      <c r="J62" s="89" t="s">
        <v>383</v>
      </c>
      <c r="K62" s="89">
        <v>3</v>
      </c>
    </row>
    <row r="63" spans="1:11" s="85" customFormat="1" x14ac:dyDescent="0.25">
      <c r="A63" s="26"/>
      <c r="B63" s="26"/>
      <c r="C63" s="26"/>
      <c r="D63" s="89" t="s">
        <v>384</v>
      </c>
      <c r="E63" s="89">
        <v>39897</v>
      </c>
      <c r="F63" s="90" t="s">
        <v>385</v>
      </c>
      <c r="G63" s="89">
        <v>6</v>
      </c>
      <c r="H63" s="89"/>
      <c r="I63" s="89"/>
      <c r="J63" s="89"/>
      <c r="K63" s="89"/>
    </row>
    <row r="64" spans="1:11" s="85" customFormat="1" x14ac:dyDescent="0.25">
      <c r="A64" s="26"/>
      <c r="B64" s="26"/>
      <c r="C64" s="26"/>
      <c r="D64" s="89" t="s">
        <v>386</v>
      </c>
      <c r="E64" s="89">
        <v>39305</v>
      </c>
      <c r="F64" s="90" t="s">
        <v>377</v>
      </c>
      <c r="G64" s="89">
        <v>8</v>
      </c>
      <c r="H64" s="89"/>
      <c r="I64" s="89"/>
      <c r="J64" s="89"/>
      <c r="K64" s="89"/>
    </row>
    <row r="65" spans="1:19" s="85" customFormat="1" x14ac:dyDescent="0.25">
      <c r="A65" s="26"/>
      <c r="B65" s="26"/>
      <c r="C65" s="26"/>
      <c r="D65" s="89" t="s">
        <v>387</v>
      </c>
      <c r="E65" s="89" t="s">
        <v>388</v>
      </c>
      <c r="F65" s="90" t="s">
        <v>389</v>
      </c>
      <c r="G65" s="89">
        <v>5</v>
      </c>
      <c r="H65" s="89"/>
      <c r="I65" s="89"/>
      <c r="J65" s="89"/>
      <c r="K65" s="89"/>
    </row>
    <row r="66" spans="1:19" s="85" customFormat="1" x14ac:dyDescent="0.25">
      <c r="A66" s="26"/>
      <c r="B66" s="26"/>
      <c r="C66" s="26"/>
      <c r="D66" s="89" t="s">
        <v>390</v>
      </c>
      <c r="E66" s="89">
        <v>40393</v>
      </c>
      <c r="F66" s="90" t="s">
        <v>391</v>
      </c>
      <c r="G66" s="89">
        <v>5</v>
      </c>
      <c r="H66" s="89"/>
      <c r="I66" s="89"/>
      <c r="J66" s="89"/>
      <c r="K66" s="89"/>
    </row>
    <row r="67" spans="1:19" s="85" customFormat="1" x14ac:dyDescent="0.25">
      <c r="A67" s="26"/>
      <c r="B67" s="26"/>
      <c r="C67" s="26"/>
      <c r="D67" s="89" t="s">
        <v>392</v>
      </c>
      <c r="E67" s="89">
        <v>39560</v>
      </c>
      <c r="F67" s="90" t="s">
        <v>393</v>
      </c>
      <c r="G67" s="89">
        <v>7</v>
      </c>
      <c r="H67" s="89"/>
      <c r="I67" s="89"/>
      <c r="J67" s="89"/>
      <c r="K67" s="89"/>
    </row>
    <row r="68" spans="1:19" s="85" customFormat="1" x14ac:dyDescent="0.25">
      <c r="A68" s="26"/>
      <c r="B68" s="26"/>
      <c r="C68" s="26"/>
      <c r="D68" s="89" t="s">
        <v>394</v>
      </c>
      <c r="E68" s="89">
        <v>39448</v>
      </c>
      <c r="F68" s="90" t="s">
        <v>395</v>
      </c>
      <c r="G68" s="89">
        <v>8</v>
      </c>
      <c r="H68" s="89"/>
      <c r="I68" s="89"/>
      <c r="J68" s="89"/>
      <c r="K68" s="89"/>
    </row>
    <row r="69" spans="1:19" s="85" customFormat="1" x14ac:dyDescent="0.25">
      <c r="A69" s="26"/>
      <c r="B69" s="26"/>
      <c r="C69" s="26"/>
      <c r="D69" s="89" t="s">
        <v>396</v>
      </c>
      <c r="E69" s="89">
        <v>39756</v>
      </c>
      <c r="F69" s="90" t="s">
        <v>397</v>
      </c>
      <c r="G69" s="89">
        <v>8</v>
      </c>
      <c r="H69" s="89"/>
      <c r="I69" s="89"/>
      <c r="J69" s="89"/>
      <c r="K69" s="89"/>
    </row>
    <row r="70" spans="1:19" s="85" customFormat="1" x14ac:dyDescent="0.25">
      <c r="A70" s="26"/>
      <c r="B70" s="26"/>
      <c r="C70" s="26"/>
      <c r="D70" s="89" t="s">
        <v>398</v>
      </c>
      <c r="E70" s="89">
        <v>39152</v>
      </c>
      <c r="F70" s="90" t="s">
        <v>399</v>
      </c>
      <c r="G70" s="89">
        <v>9</v>
      </c>
      <c r="H70" s="89"/>
      <c r="I70" s="89"/>
      <c r="J70" s="89"/>
      <c r="K70" s="89"/>
    </row>
    <row r="71" spans="1:19" s="85" customFormat="1" x14ac:dyDescent="0.25">
      <c r="A71" s="26"/>
      <c r="B71" s="26"/>
      <c r="C71" s="26"/>
      <c r="D71" s="89" t="s">
        <v>400</v>
      </c>
      <c r="E71" s="89">
        <v>39163</v>
      </c>
      <c r="F71" s="90" t="s">
        <v>401</v>
      </c>
      <c r="G71" s="89">
        <v>9</v>
      </c>
      <c r="H71" s="89"/>
      <c r="I71" s="89"/>
      <c r="J71" s="89"/>
      <c r="K71" s="89"/>
    </row>
    <row r="72" spans="1:19" s="85" customFormat="1" ht="60" x14ac:dyDescent="0.25">
      <c r="A72" s="26"/>
      <c r="B72" s="26" t="s">
        <v>85</v>
      </c>
      <c r="C72" s="25" t="s">
        <v>323</v>
      </c>
      <c r="D72" s="89" t="s">
        <v>402</v>
      </c>
      <c r="E72" s="89">
        <v>38807</v>
      </c>
      <c r="F72" s="90" t="s">
        <v>403</v>
      </c>
      <c r="G72" s="89">
        <v>9</v>
      </c>
      <c r="H72" s="89"/>
      <c r="I72" s="89"/>
      <c r="J72" s="89"/>
      <c r="K72" s="89"/>
    </row>
    <row r="73" spans="1:19" x14ac:dyDescent="0.25">
      <c r="A73" s="36"/>
      <c r="B73" s="120" t="s">
        <v>85</v>
      </c>
      <c r="C73" s="120" t="s">
        <v>428</v>
      </c>
      <c r="D73" s="117" t="s">
        <v>421</v>
      </c>
      <c r="E73" s="117" t="s">
        <v>422</v>
      </c>
      <c r="F73" s="118" t="s">
        <v>423</v>
      </c>
      <c r="G73" s="117">
        <v>9</v>
      </c>
      <c r="H73" s="117"/>
      <c r="I73" s="117"/>
      <c r="J73" s="117"/>
      <c r="K73" s="117"/>
      <c r="L73" s="119"/>
      <c r="M73" s="119"/>
      <c r="N73" s="119"/>
      <c r="O73" s="119"/>
      <c r="P73" s="119"/>
      <c r="Q73" s="119"/>
      <c r="R73" s="119"/>
      <c r="S73" s="119"/>
    </row>
    <row r="74" spans="1:19" x14ac:dyDescent="0.25">
      <c r="A74" s="36"/>
      <c r="B74" s="120" t="s">
        <v>85</v>
      </c>
      <c r="C74" s="120" t="s">
        <v>428</v>
      </c>
      <c r="D74" s="117" t="s">
        <v>424</v>
      </c>
      <c r="E74" s="117" t="s">
        <v>425</v>
      </c>
      <c r="F74" s="118" t="s">
        <v>423</v>
      </c>
      <c r="G74" s="117">
        <v>7</v>
      </c>
      <c r="H74" s="117"/>
      <c r="I74" s="117"/>
      <c r="J74" s="117"/>
      <c r="K74" s="117"/>
      <c r="L74" s="119"/>
      <c r="M74" s="119"/>
      <c r="N74" s="119"/>
      <c r="O74" s="119"/>
      <c r="P74" s="119"/>
      <c r="Q74" s="119"/>
      <c r="R74" s="119"/>
      <c r="S74" s="119"/>
    </row>
    <row r="75" spans="1:19" x14ac:dyDescent="0.25">
      <c r="A75" s="36"/>
      <c r="B75" s="120" t="s">
        <v>85</v>
      </c>
      <c r="C75" s="120" t="s">
        <v>428</v>
      </c>
      <c r="D75" s="117" t="s">
        <v>426</v>
      </c>
      <c r="E75" s="117" t="s">
        <v>427</v>
      </c>
      <c r="F75" s="118" t="s">
        <v>423</v>
      </c>
      <c r="G75" s="117">
        <v>5</v>
      </c>
      <c r="H75" s="117"/>
      <c r="I75" s="117"/>
      <c r="J75" s="117"/>
      <c r="K75" s="117"/>
      <c r="L75" s="119"/>
      <c r="M75" s="119"/>
      <c r="N75" s="119"/>
      <c r="O75" s="119"/>
      <c r="P75" s="119"/>
      <c r="Q75" s="119"/>
      <c r="R75" s="119"/>
      <c r="S75" s="119"/>
    </row>
    <row r="76" spans="1:19" x14ac:dyDescent="0.25">
      <c r="A76" s="36"/>
      <c r="B76" s="36"/>
      <c r="C76" s="36"/>
      <c r="D76" s="87"/>
      <c r="E76" s="87"/>
      <c r="F76" s="88"/>
      <c r="G76" s="87"/>
      <c r="H76" s="87"/>
      <c r="I76" s="87"/>
      <c r="J76" s="87"/>
      <c r="K76" s="87"/>
    </row>
  </sheetData>
  <mergeCells count="3">
    <mergeCell ref="C1:D1"/>
    <mergeCell ref="A2:F2"/>
    <mergeCell ref="C6:C2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20" workbookViewId="0">
      <selection activeCell="C32" sqref="C32"/>
    </sheetView>
  </sheetViews>
  <sheetFormatPr defaultRowHeight="15" x14ac:dyDescent="0.25"/>
  <cols>
    <col min="1" max="1" width="3.5703125" customWidth="1"/>
    <col min="2" max="2" width="13.7109375" customWidth="1"/>
    <col min="3" max="3" width="19.5703125" customWidth="1"/>
    <col min="4" max="4" width="25.85546875" customWidth="1"/>
    <col min="5" max="5" width="40.5703125" customWidth="1"/>
    <col min="6" max="6" width="12.85546875" style="6" customWidth="1"/>
  </cols>
  <sheetData>
    <row r="1" spans="1:6" x14ac:dyDescent="0.25">
      <c r="C1" s="154"/>
      <c r="D1" s="154"/>
    </row>
    <row r="2" spans="1:6" s="4" customFormat="1" ht="48.75" customHeight="1" x14ac:dyDescent="0.25">
      <c r="A2" s="160" t="s">
        <v>76</v>
      </c>
      <c r="B2" s="160"/>
      <c r="C2" s="160"/>
      <c r="D2" s="160"/>
      <c r="E2" s="160"/>
      <c r="F2" s="160"/>
    </row>
    <row r="3" spans="1:6" ht="32.25" customHeight="1" x14ac:dyDescent="0.25">
      <c r="A3" s="71" t="s">
        <v>0</v>
      </c>
      <c r="B3" s="71" t="s">
        <v>75</v>
      </c>
      <c r="C3" s="71" t="s">
        <v>49</v>
      </c>
      <c r="D3" s="71" t="s">
        <v>53</v>
      </c>
      <c r="E3" s="75" t="s">
        <v>51</v>
      </c>
      <c r="F3" s="75" t="s">
        <v>52</v>
      </c>
    </row>
    <row r="4" spans="1:6" ht="45" x14ac:dyDescent="0.25">
      <c r="A4" s="36"/>
      <c r="B4" s="36" t="s">
        <v>85</v>
      </c>
      <c r="C4" s="86" t="s">
        <v>87</v>
      </c>
      <c r="D4" s="87" t="s">
        <v>261</v>
      </c>
      <c r="E4" s="87">
        <v>41995</v>
      </c>
      <c r="F4" s="88" t="s">
        <v>262</v>
      </c>
    </row>
    <row r="5" spans="1:6" x14ac:dyDescent="0.25">
      <c r="A5" s="36"/>
      <c r="B5" s="36"/>
      <c r="C5" s="36"/>
      <c r="D5" s="87" t="s">
        <v>263</v>
      </c>
      <c r="E5" s="87">
        <v>41749</v>
      </c>
      <c r="F5" s="88" t="s">
        <v>124</v>
      </c>
    </row>
    <row r="6" spans="1:6" x14ac:dyDescent="0.25">
      <c r="A6" s="36"/>
      <c r="B6" s="36"/>
      <c r="C6" s="36"/>
      <c r="D6" s="87" t="s">
        <v>264</v>
      </c>
      <c r="E6" s="87">
        <v>41522</v>
      </c>
      <c r="F6" s="88" t="s">
        <v>265</v>
      </c>
    </row>
    <row r="7" spans="1:6" x14ac:dyDescent="0.25">
      <c r="A7" s="36"/>
      <c r="B7" s="36"/>
      <c r="C7" s="36"/>
      <c r="D7" s="87" t="s">
        <v>266</v>
      </c>
      <c r="E7" s="87">
        <v>41236</v>
      </c>
      <c r="F7" s="88" t="s">
        <v>267</v>
      </c>
    </row>
    <row r="8" spans="1:6" x14ac:dyDescent="0.25">
      <c r="A8" s="36"/>
      <c r="B8" s="36"/>
      <c r="C8" s="36"/>
      <c r="D8" s="87" t="s">
        <v>268</v>
      </c>
      <c r="E8" s="87">
        <v>40624</v>
      </c>
      <c r="F8" s="88" t="s">
        <v>269</v>
      </c>
    </row>
    <row r="9" spans="1:6" x14ac:dyDescent="0.25">
      <c r="A9" s="36"/>
      <c r="B9" s="36"/>
      <c r="C9" s="36"/>
      <c r="D9" s="87" t="s">
        <v>270</v>
      </c>
      <c r="E9" s="87">
        <v>40575</v>
      </c>
      <c r="F9" s="88" t="s">
        <v>271</v>
      </c>
    </row>
    <row r="10" spans="1:6" x14ac:dyDescent="0.25">
      <c r="A10" s="36"/>
      <c r="B10" s="36"/>
      <c r="C10" s="36"/>
      <c r="D10" s="87" t="s">
        <v>272</v>
      </c>
      <c r="E10" s="87">
        <v>40674</v>
      </c>
      <c r="F10" s="88" t="s">
        <v>273</v>
      </c>
    </row>
    <row r="11" spans="1:6" x14ac:dyDescent="0.25">
      <c r="A11" s="36"/>
      <c r="B11" s="36"/>
      <c r="C11" s="36"/>
      <c r="D11" s="87" t="s">
        <v>274</v>
      </c>
      <c r="E11" s="87">
        <v>40773</v>
      </c>
      <c r="F11" s="88" t="s">
        <v>275</v>
      </c>
    </row>
    <row r="12" spans="1:6" x14ac:dyDescent="0.25">
      <c r="A12" s="36"/>
      <c r="B12" s="36"/>
      <c r="C12" s="36"/>
      <c r="D12" s="87" t="s">
        <v>276</v>
      </c>
      <c r="E12" s="87">
        <v>40526</v>
      </c>
      <c r="F12" s="88" t="s">
        <v>275</v>
      </c>
    </row>
    <row r="13" spans="1:6" x14ac:dyDescent="0.25">
      <c r="A13" s="36"/>
      <c r="B13" s="36"/>
      <c r="C13" s="36"/>
      <c r="D13" s="87" t="s">
        <v>277</v>
      </c>
      <c r="E13" s="87">
        <v>40209</v>
      </c>
      <c r="F13" s="88" t="s">
        <v>278</v>
      </c>
    </row>
    <row r="14" spans="1:6" x14ac:dyDescent="0.25">
      <c r="A14" s="36"/>
      <c r="B14" s="36"/>
      <c r="C14" s="36"/>
      <c r="D14" s="87" t="s">
        <v>279</v>
      </c>
      <c r="E14" s="87">
        <v>40007</v>
      </c>
      <c r="F14" s="88" t="s">
        <v>280</v>
      </c>
    </row>
    <row r="15" spans="1:6" x14ac:dyDescent="0.25">
      <c r="A15" s="36"/>
      <c r="B15" s="36"/>
      <c r="C15" s="36"/>
      <c r="D15" s="87" t="s">
        <v>281</v>
      </c>
      <c r="E15" s="87">
        <v>40004</v>
      </c>
      <c r="F15" s="88" t="s">
        <v>190</v>
      </c>
    </row>
    <row r="16" spans="1:6" x14ac:dyDescent="0.25">
      <c r="A16" s="36"/>
      <c r="B16" s="36"/>
      <c r="C16" s="36"/>
      <c r="D16" s="87" t="s">
        <v>282</v>
      </c>
      <c r="E16" s="87">
        <v>40130</v>
      </c>
      <c r="F16" s="88" t="s">
        <v>283</v>
      </c>
    </row>
    <row r="17" spans="1:6" x14ac:dyDescent="0.25">
      <c r="A17" s="36"/>
      <c r="B17" s="36"/>
      <c r="C17" s="36"/>
      <c r="D17" s="87" t="s">
        <v>284</v>
      </c>
      <c r="E17" s="87">
        <v>40007</v>
      </c>
      <c r="F17" s="88" t="s">
        <v>283</v>
      </c>
    </row>
    <row r="18" spans="1:6" x14ac:dyDescent="0.25">
      <c r="A18" s="36"/>
      <c r="B18" s="36"/>
      <c r="C18" s="36"/>
      <c r="D18" s="87" t="s">
        <v>268</v>
      </c>
      <c r="E18" s="87">
        <v>40155</v>
      </c>
      <c r="F18" s="88" t="s">
        <v>285</v>
      </c>
    </row>
    <row r="19" spans="1:6" x14ac:dyDescent="0.25">
      <c r="A19" s="36"/>
      <c r="B19" s="36"/>
      <c r="C19" s="36"/>
      <c r="D19" s="87" t="s">
        <v>286</v>
      </c>
      <c r="E19" s="87">
        <v>40095</v>
      </c>
      <c r="F19" s="88" t="s">
        <v>287</v>
      </c>
    </row>
    <row r="20" spans="1:6" x14ac:dyDescent="0.25">
      <c r="A20" s="36"/>
      <c r="B20" s="36"/>
      <c r="C20" s="36"/>
      <c r="D20" s="87" t="s">
        <v>288</v>
      </c>
      <c r="E20" s="87">
        <v>39630</v>
      </c>
      <c r="F20" s="88" t="s">
        <v>289</v>
      </c>
    </row>
    <row r="21" spans="1:6" x14ac:dyDescent="0.25">
      <c r="A21" s="36"/>
      <c r="B21" s="36"/>
      <c r="C21" s="36"/>
      <c r="D21" s="87" t="s">
        <v>290</v>
      </c>
      <c r="E21" s="87">
        <v>39602</v>
      </c>
      <c r="F21" s="88" t="s">
        <v>289</v>
      </c>
    </row>
    <row r="22" spans="1:6" x14ac:dyDescent="0.25">
      <c r="A22" s="36"/>
      <c r="B22" s="36"/>
      <c r="C22" s="36"/>
      <c r="D22" s="87" t="s">
        <v>291</v>
      </c>
      <c r="E22" s="87">
        <v>39208</v>
      </c>
      <c r="F22" s="88" t="s">
        <v>292</v>
      </c>
    </row>
    <row r="23" spans="1:6" x14ac:dyDescent="0.25">
      <c r="A23" s="36"/>
      <c r="B23" s="36"/>
      <c r="C23" s="36"/>
      <c r="D23" s="87" t="s">
        <v>293</v>
      </c>
      <c r="E23" s="87">
        <v>39400</v>
      </c>
      <c r="F23" s="88" t="s">
        <v>292</v>
      </c>
    </row>
    <row r="24" spans="1:6" x14ac:dyDescent="0.25">
      <c r="A24" s="36"/>
      <c r="B24" s="36"/>
      <c r="C24" s="36"/>
      <c r="D24" s="87" t="s">
        <v>294</v>
      </c>
      <c r="E24" s="87">
        <v>39287</v>
      </c>
      <c r="F24" s="88" t="s">
        <v>295</v>
      </c>
    </row>
    <row r="25" spans="1:6" x14ac:dyDescent="0.25">
      <c r="A25" s="36"/>
      <c r="B25" s="36"/>
      <c r="C25" s="36"/>
      <c r="D25" s="87" t="s">
        <v>296</v>
      </c>
      <c r="E25" s="87">
        <v>39496</v>
      </c>
      <c r="F25" s="88" t="s">
        <v>297</v>
      </c>
    </row>
    <row r="26" spans="1:6" x14ac:dyDescent="0.25">
      <c r="A26" s="36"/>
      <c r="B26" s="36"/>
      <c r="C26" s="36"/>
      <c r="D26" s="87" t="s">
        <v>298</v>
      </c>
      <c r="E26" s="87">
        <v>39405</v>
      </c>
      <c r="F26" s="88" t="s">
        <v>297</v>
      </c>
    </row>
    <row r="27" spans="1:6" x14ac:dyDescent="0.25">
      <c r="A27" s="36"/>
      <c r="B27" s="36"/>
      <c r="C27" s="36"/>
      <c r="D27" s="87" t="s">
        <v>299</v>
      </c>
      <c r="E27" s="87">
        <v>39511</v>
      </c>
      <c r="F27" s="88" t="s">
        <v>300</v>
      </c>
    </row>
    <row r="28" spans="1:6" x14ac:dyDescent="0.25">
      <c r="A28" s="36"/>
      <c r="B28" s="36"/>
      <c r="C28" s="36"/>
      <c r="D28" s="87" t="s">
        <v>301</v>
      </c>
      <c r="E28" s="87">
        <v>39525</v>
      </c>
      <c r="F28" s="88" t="s">
        <v>300</v>
      </c>
    </row>
    <row r="29" spans="1:6" x14ac:dyDescent="0.25">
      <c r="A29" s="36"/>
      <c r="B29" s="36"/>
      <c r="C29" s="36"/>
      <c r="D29" s="87" t="s">
        <v>302</v>
      </c>
      <c r="E29" s="87">
        <v>39391</v>
      </c>
      <c r="F29" s="88" t="s">
        <v>300</v>
      </c>
    </row>
    <row r="30" spans="1:6" x14ac:dyDescent="0.25">
      <c r="A30" s="36"/>
      <c r="B30" s="36"/>
      <c r="C30" s="36"/>
      <c r="D30" s="87" t="s">
        <v>303</v>
      </c>
      <c r="E30" s="87">
        <v>38983</v>
      </c>
      <c r="F30" s="88" t="s">
        <v>304</v>
      </c>
    </row>
    <row r="31" spans="1:6" x14ac:dyDescent="0.25">
      <c r="A31" s="36"/>
      <c r="B31" s="36"/>
      <c r="C31" s="36"/>
      <c r="D31" s="87" t="s">
        <v>305</v>
      </c>
      <c r="E31" s="87">
        <v>38861</v>
      </c>
      <c r="F31" s="88" t="s">
        <v>304</v>
      </c>
    </row>
    <row r="32" spans="1:6" x14ac:dyDescent="0.25">
      <c r="A32" s="36"/>
      <c r="B32" s="36"/>
      <c r="C32" s="36"/>
      <c r="D32" s="87" t="s">
        <v>306</v>
      </c>
      <c r="E32" s="87">
        <v>39139</v>
      </c>
      <c r="F32" s="88" t="s">
        <v>304</v>
      </c>
    </row>
    <row r="33" spans="1:6" x14ac:dyDescent="0.25">
      <c r="A33" s="36"/>
      <c r="B33" s="36"/>
      <c r="C33" s="36"/>
      <c r="D33" s="87" t="s">
        <v>307</v>
      </c>
      <c r="E33" s="87">
        <v>38963</v>
      </c>
      <c r="F33" s="88" t="s">
        <v>308</v>
      </c>
    </row>
    <row r="34" spans="1:6" x14ac:dyDescent="0.25">
      <c r="A34" s="36"/>
      <c r="B34" s="36"/>
      <c r="C34" s="36"/>
      <c r="D34" s="87" t="s">
        <v>309</v>
      </c>
      <c r="E34" s="87">
        <v>38384</v>
      </c>
      <c r="F34" s="88" t="s">
        <v>308</v>
      </c>
    </row>
    <row r="35" spans="1:6" x14ac:dyDescent="0.25">
      <c r="A35" s="36"/>
      <c r="B35" s="36"/>
      <c r="C35" s="36"/>
      <c r="D35" s="87" t="s">
        <v>310</v>
      </c>
      <c r="E35" s="87">
        <v>39175</v>
      </c>
      <c r="F35" s="88" t="s">
        <v>308</v>
      </c>
    </row>
    <row r="36" spans="1:6" x14ac:dyDescent="0.25">
      <c r="A36" s="36"/>
      <c r="B36" s="36"/>
      <c r="C36" s="36"/>
      <c r="D36" s="87" t="s">
        <v>311</v>
      </c>
      <c r="E36" s="87">
        <v>39055</v>
      </c>
      <c r="F36" s="88" t="s">
        <v>88</v>
      </c>
    </row>
    <row r="37" spans="1:6" x14ac:dyDescent="0.25">
      <c r="A37" s="36"/>
      <c r="B37" s="36"/>
      <c r="C37" s="36"/>
      <c r="D37" s="87" t="s">
        <v>312</v>
      </c>
      <c r="E37" s="87">
        <v>38499</v>
      </c>
      <c r="F37" s="88" t="s">
        <v>313</v>
      </c>
    </row>
    <row r="38" spans="1:6" x14ac:dyDescent="0.25">
      <c r="A38" s="36"/>
      <c r="B38" s="36"/>
      <c r="C38" s="36"/>
      <c r="D38" s="87" t="s">
        <v>314</v>
      </c>
      <c r="E38" s="87">
        <v>38668</v>
      </c>
      <c r="F38" s="88" t="s">
        <v>251</v>
      </c>
    </row>
    <row r="39" spans="1:6" ht="45" x14ac:dyDescent="0.25">
      <c r="A39" s="36"/>
      <c r="B39" s="36" t="s">
        <v>85</v>
      </c>
      <c r="C39" s="86" t="s">
        <v>87</v>
      </c>
      <c r="D39" s="87" t="s">
        <v>315</v>
      </c>
      <c r="E39" s="87">
        <v>38407</v>
      </c>
      <c r="F39" s="88">
        <v>11</v>
      </c>
    </row>
    <row r="40" spans="1:6" ht="30" x14ac:dyDescent="0.25">
      <c r="A40" s="36"/>
      <c r="B40" s="36"/>
      <c r="C40" s="86" t="s">
        <v>323</v>
      </c>
      <c r="D40" s="87" t="s">
        <v>416</v>
      </c>
      <c r="E40" s="87">
        <v>41614</v>
      </c>
      <c r="F40" s="88">
        <v>2</v>
      </c>
    </row>
    <row r="41" spans="1:6" x14ac:dyDescent="0.25">
      <c r="A41" s="36"/>
      <c r="B41" s="36"/>
      <c r="C41" s="36"/>
      <c r="D41" s="87" t="s">
        <v>417</v>
      </c>
      <c r="E41" s="87">
        <v>41417</v>
      </c>
      <c r="F41" s="88">
        <v>2</v>
      </c>
    </row>
    <row r="42" spans="1:6" x14ac:dyDescent="0.25">
      <c r="A42" s="36"/>
      <c r="B42" s="36"/>
      <c r="C42" s="36"/>
      <c r="D42" s="87" t="s">
        <v>418</v>
      </c>
      <c r="E42" s="87">
        <v>40128</v>
      </c>
      <c r="F42" s="88">
        <v>3</v>
      </c>
    </row>
    <row r="43" spans="1:6" x14ac:dyDescent="0.25">
      <c r="A43" s="36"/>
      <c r="B43" s="36"/>
      <c r="C43" s="36"/>
      <c r="D43" s="87" t="s">
        <v>419</v>
      </c>
      <c r="E43" s="87">
        <v>41322</v>
      </c>
      <c r="F43" s="88">
        <v>2</v>
      </c>
    </row>
    <row r="44" spans="1:6" x14ac:dyDescent="0.25">
      <c r="A44" s="36"/>
      <c r="B44" s="36" t="s">
        <v>85</v>
      </c>
      <c r="C44" s="36"/>
      <c r="D44" s="87" t="s">
        <v>420</v>
      </c>
      <c r="E44" s="87">
        <v>40758</v>
      </c>
      <c r="F44" s="88">
        <v>4</v>
      </c>
    </row>
  </sheetData>
  <mergeCells count="2">
    <mergeCell ref="C1:D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D14" sqref="D14"/>
    </sheetView>
  </sheetViews>
  <sheetFormatPr defaultRowHeight="15" x14ac:dyDescent="0.25"/>
  <cols>
    <col min="1" max="1" width="3.5703125" customWidth="1"/>
    <col min="2" max="2" width="11.42578125" customWidth="1"/>
    <col min="3" max="3" width="16.140625" customWidth="1"/>
    <col min="4" max="4" width="14.5703125" customWidth="1"/>
    <col min="6" max="6" width="13" customWidth="1"/>
    <col min="13" max="13" width="11.85546875" customWidth="1"/>
  </cols>
  <sheetData>
    <row r="1" spans="1:13" x14ac:dyDescent="0.25">
      <c r="C1" s="154"/>
      <c r="D1" s="154"/>
      <c r="E1" s="154"/>
      <c r="F1" s="154"/>
      <c r="G1" s="154"/>
      <c r="H1" s="154"/>
    </row>
    <row r="2" spans="1:13" s="4" customFormat="1" ht="23.25" customHeight="1" x14ac:dyDescent="0.25">
      <c r="A2" s="166" t="s">
        <v>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ht="18" customHeight="1" x14ac:dyDescent="0.25">
      <c r="A3" s="165" t="s">
        <v>0</v>
      </c>
      <c r="B3" s="170" t="s">
        <v>75</v>
      </c>
      <c r="C3" s="165" t="s">
        <v>49</v>
      </c>
      <c r="D3" s="165" t="s">
        <v>44</v>
      </c>
      <c r="E3" s="165" t="s">
        <v>37</v>
      </c>
      <c r="F3" s="165" t="s">
        <v>38</v>
      </c>
      <c r="G3" s="167" t="s">
        <v>39</v>
      </c>
      <c r="H3" s="168"/>
      <c r="I3" s="168"/>
      <c r="J3" s="168"/>
      <c r="K3" s="168"/>
      <c r="L3" s="169"/>
      <c r="M3" s="165" t="s">
        <v>46</v>
      </c>
    </row>
    <row r="4" spans="1:13" ht="41.25" customHeight="1" x14ac:dyDescent="0.25">
      <c r="A4" s="165"/>
      <c r="B4" s="171"/>
      <c r="C4" s="165"/>
      <c r="D4" s="165"/>
      <c r="E4" s="165"/>
      <c r="F4" s="165"/>
      <c r="G4" s="9" t="s">
        <v>40</v>
      </c>
      <c r="H4" s="9" t="s">
        <v>41</v>
      </c>
      <c r="I4" s="9" t="s">
        <v>42</v>
      </c>
      <c r="J4" s="9" t="s">
        <v>41</v>
      </c>
      <c r="K4" s="9" t="s">
        <v>43</v>
      </c>
      <c r="L4" s="9" t="s">
        <v>41</v>
      </c>
      <c r="M4" s="165"/>
    </row>
    <row r="5" spans="1:13" s="91" customFormat="1" ht="24.75" customHeight="1" x14ac:dyDescent="0.2">
      <c r="A5" s="92">
        <v>1</v>
      </c>
      <c r="B5" s="92" t="s">
        <v>316</v>
      </c>
      <c r="C5" s="93" t="s">
        <v>317</v>
      </c>
      <c r="D5" s="92">
        <v>36</v>
      </c>
      <c r="E5" s="92">
        <v>19</v>
      </c>
      <c r="F5" s="92">
        <v>17</v>
      </c>
      <c r="G5" s="92">
        <v>8</v>
      </c>
      <c r="H5" s="94">
        <v>4</v>
      </c>
      <c r="I5" s="92">
        <v>18</v>
      </c>
      <c r="J5" s="92">
        <v>9</v>
      </c>
      <c r="K5" s="92">
        <v>10</v>
      </c>
      <c r="L5" s="92">
        <v>3</v>
      </c>
      <c r="M5" s="95">
        <v>36</v>
      </c>
    </row>
    <row r="6" spans="1:13" s="91" customFormat="1" ht="22.5" x14ac:dyDescent="0.2">
      <c r="A6" s="113">
        <v>2</v>
      </c>
      <c r="B6" s="113" t="s">
        <v>85</v>
      </c>
      <c r="C6" s="114" t="s">
        <v>323</v>
      </c>
      <c r="D6" s="20">
        <v>5</v>
      </c>
      <c r="E6" s="20">
        <v>2</v>
      </c>
      <c r="F6" s="20">
        <v>3</v>
      </c>
      <c r="G6" s="115">
        <v>4</v>
      </c>
      <c r="H6" s="115">
        <v>2</v>
      </c>
      <c r="I6" s="115">
        <v>1</v>
      </c>
      <c r="J6" s="115">
        <v>1</v>
      </c>
      <c r="K6" s="115">
        <v>0</v>
      </c>
      <c r="L6" s="115">
        <v>0</v>
      </c>
      <c r="M6" s="116">
        <v>5</v>
      </c>
    </row>
    <row r="7" spans="1:13" ht="26.25" customHeight="1" x14ac:dyDescent="0.25">
      <c r="A7" s="30">
        <v>3</v>
      </c>
      <c r="B7" s="30" t="s">
        <v>85</v>
      </c>
      <c r="C7" s="31" t="s">
        <v>320</v>
      </c>
      <c r="D7" s="32">
        <v>5</v>
      </c>
      <c r="E7" s="32">
        <v>2</v>
      </c>
      <c r="F7" s="32">
        <v>3</v>
      </c>
      <c r="G7" s="32">
        <v>1</v>
      </c>
      <c r="H7" s="32">
        <v>0</v>
      </c>
      <c r="I7" s="32">
        <v>4</v>
      </c>
      <c r="J7" s="32">
        <v>3</v>
      </c>
      <c r="K7" s="32">
        <v>0</v>
      </c>
      <c r="L7" s="32">
        <v>0</v>
      </c>
      <c r="M7" s="35">
        <v>5</v>
      </c>
    </row>
    <row r="8" spans="1:13" ht="24.75" customHeight="1" x14ac:dyDescent="0.25">
      <c r="A8" s="162" t="s">
        <v>8</v>
      </c>
      <c r="B8" s="163"/>
      <c r="C8" s="164"/>
      <c r="D8" s="76">
        <f t="shared" ref="D8:M8" si="0">SUM(D5:D7)</f>
        <v>46</v>
      </c>
      <c r="E8" s="76">
        <f t="shared" si="0"/>
        <v>23</v>
      </c>
      <c r="F8" s="76">
        <f t="shared" si="0"/>
        <v>23</v>
      </c>
      <c r="G8" s="76">
        <f t="shared" si="0"/>
        <v>13</v>
      </c>
      <c r="H8" s="76">
        <f t="shared" si="0"/>
        <v>6</v>
      </c>
      <c r="I8" s="76">
        <f t="shared" si="0"/>
        <v>23</v>
      </c>
      <c r="J8" s="76">
        <f t="shared" si="0"/>
        <v>13</v>
      </c>
      <c r="K8" s="76">
        <f t="shared" si="0"/>
        <v>10</v>
      </c>
      <c r="L8" s="76">
        <f t="shared" si="0"/>
        <v>3</v>
      </c>
      <c r="M8" s="76">
        <f t="shared" si="0"/>
        <v>46</v>
      </c>
    </row>
  </sheetData>
  <mergeCells count="11">
    <mergeCell ref="A8:C8"/>
    <mergeCell ref="M3:M4"/>
    <mergeCell ref="A2:M2"/>
    <mergeCell ref="C1:H1"/>
    <mergeCell ref="A3:A4"/>
    <mergeCell ref="C3:C4"/>
    <mergeCell ref="D3:D4"/>
    <mergeCell ref="E3:E4"/>
    <mergeCell ref="F3:F4"/>
    <mergeCell ref="G3:L3"/>
    <mergeCell ref="B3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6" sqref="D6"/>
    </sheetView>
  </sheetViews>
  <sheetFormatPr defaultRowHeight="15" x14ac:dyDescent="0.25"/>
  <sheetData>
    <row r="1" spans="1:9" s="134" customFormat="1" x14ac:dyDescent="0.25">
      <c r="A1" s="172" t="s">
        <v>82</v>
      </c>
      <c r="B1" s="172"/>
      <c r="C1" s="172"/>
      <c r="D1" s="172"/>
      <c r="E1" s="172"/>
      <c r="F1" s="172"/>
      <c r="G1" s="172"/>
      <c r="H1" s="172"/>
      <c r="I1" s="172"/>
    </row>
    <row r="2" spans="1:9" s="134" customFormat="1" x14ac:dyDescent="0.25">
      <c r="A2" s="173" t="s">
        <v>49</v>
      </c>
      <c r="B2" s="173" t="s">
        <v>56</v>
      </c>
      <c r="C2" s="173" t="s">
        <v>57</v>
      </c>
      <c r="D2" s="174" t="s">
        <v>58</v>
      </c>
      <c r="E2" s="176" t="s">
        <v>83</v>
      </c>
      <c r="F2" s="177"/>
      <c r="G2" s="177"/>
      <c r="H2" s="177"/>
      <c r="I2" s="178"/>
    </row>
    <row r="3" spans="1:9" s="134" customFormat="1" ht="60" x14ac:dyDescent="0.25">
      <c r="A3" s="173"/>
      <c r="B3" s="173"/>
      <c r="C3" s="173"/>
      <c r="D3" s="175"/>
      <c r="E3" s="50" t="s">
        <v>52</v>
      </c>
      <c r="F3" s="50" t="s">
        <v>59</v>
      </c>
      <c r="G3" s="50" t="s">
        <v>60</v>
      </c>
      <c r="H3" s="50" t="s">
        <v>61</v>
      </c>
      <c r="I3" s="50" t="s">
        <v>62</v>
      </c>
    </row>
    <row r="4" spans="1:9" s="134" customFormat="1" ht="105" x14ac:dyDescent="0.25">
      <c r="A4" s="50" t="s">
        <v>87</v>
      </c>
      <c r="B4" s="50">
        <v>776</v>
      </c>
      <c r="C4" s="50">
        <v>735</v>
      </c>
      <c r="D4" s="50">
        <v>0</v>
      </c>
      <c r="E4" s="50" t="s">
        <v>318</v>
      </c>
      <c r="F4" s="50">
        <v>0</v>
      </c>
      <c r="G4" s="50" t="s">
        <v>321</v>
      </c>
      <c r="H4" s="50" t="s">
        <v>322</v>
      </c>
      <c r="I4" s="50">
        <v>0</v>
      </c>
    </row>
    <row r="5" spans="1:9" s="134" customFormat="1" ht="60" x14ac:dyDescent="0.25">
      <c r="A5" s="50" t="s">
        <v>320</v>
      </c>
      <c r="B5" s="50">
        <v>244</v>
      </c>
      <c r="C5" s="50">
        <v>236</v>
      </c>
      <c r="D5" s="50">
        <v>0</v>
      </c>
      <c r="E5" s="50"/>
      <c r="F5" s="50"/>
      <c r="G5" s="50" t="s">
        <v>319</v>
      </c>
      <c r="H5" s="50"/>
      <c r="I5" s="50"/>
    </row>
    <row r="6" spans="1:9" s="134" customFormat="1" ht="60" x14ac:dyDescent="0.25">
      <c r="A6" s="50" t="s">
        <v>323</v>
      </c>
      <c r="B6" s="50">
        <v>154</v>
      </c>
      <c r="C6" s="50">
        <v>148</v>
      </c>
      <c r="D6" s="50"/>
      <c r="E6" s="50"/>
      <c r="F6" s="50"/>
      <c r="G6" s="50" t="s">
        <v>324</v>
      </c>
      <c r="H6" s="50">
        <v>5</v>
      </c>
      <c r="I6" s="50"/>
    </row>
    <row r="7" spans="1:9" s="134" customFormat="1" ht="60" x14ac:dyDescent="0.25">
      <c r="A7" s="50" t="s">
        <v>326</v>
      </c>
      <c r="B7" s="50">
        <v>19</v>
      </c>
      <c r="C7" s="50">
        <v>17</v>
      </c>
      <c r="D7" s="50"/>
      <c r="E7" s="50"/>
      <c r="F7" s="50"/>
      <c r="G7" s="50" t="s">
        <v>325</v>
      </c>
      <c r="H7" s="50"/>
      <c r="I7" s="50"/>
    </row>
    <row r="8" spans="1:9" s="134" customFormat="1" x14ac:dyDescent="0.25">
      <c r="A8" s="50"/>
      <c r="B8" s="50"/>
      <c r="C8" s="50"/>
      <c r="D8" s="50"/>
      <c r="E8" s="50"/>
      <c r="F8" s="50"/>
      <c r="G8" s="50"/>
      <c r="H8" s="50"/>
      <c r="I8" s="50"/>
    </row>
  </sheetData>
  <mergeCells count="6">
    <mergeCell ref="A1:I1"/>
    <mergeCell ref="C2:C3"/>
    <mergeCell ref="B2:B3"/>
    <mergeCell ref="A2:A3"/>
    <mergeCell ref="D2:D3"/>
    <mergeCell ref="E2:I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кл-компл</vt:lpstr>
      <vt:lpstr>на дому</vt:lpstr>
      <vt:lpstr>проф кл</vt:lpstr>
      <vt:lpstr>корр.кл</vt:lpstr>
      <vt:lpstr>2-3 смены</vt:lpstr>
      <vt:lpstr>дети с ОВЗ и инвал</vt:lpstr>
      <vt:lpstr>список детей-сир</vt:lpstr>
      <vt:lpstr>дети-сир по возр</vt:lpstr>
      <vt:lpstr>посещаемость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связной</cp:lastModifiedBy>
  <cp:lastPrinted>2021-09-09T03:57:22Z</cp:lastPrinted>
  <dcterms:created xsi:type="dcterms:W3CDTF">2014-09-02T01:33:04Z</dcterms:created>
  <dcterms:modified xsi:type="dcterms:W3CDTF">2022-01-28T07:43:12Z</dcterms:modified>
</cp:coreProperties>
</file>